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healthis-my.sharepoint.com/personal/amelia_landspitali_is/Documents/Quality Improvement Training/QI Training Documents and Pictures/Documents/Examples of quality improvement projects/"/>
    </mc:Choice>
  </mc:AlternateContent>
  <xr:revisionPtr revIDLastSave="0" documentId="8_{32549D04-5182-4AD0-AF72-5A15E32206A1}" xr6:coauthVersionLast="47" xr6:coauthVersionMax="47" xr10:uidLastSave="{00000000-0000-0000-0000-000000000000}"/>
  <bookViews>
    <workbookView xWindow="-120" yWindow="-120" windowWidth="29040" windowHeight="15840" xr2:uid="{00000000-000D-0000-FFFF-FFFF00000000}"/>
  </bookViews>
  <sheets>
    <sheet name="A3 Verkefni - Sniðmát (2)" sheetId="2" r:id="rId1"/>
    <sheet name="EXAMPLE" sheetId="4" r:id="rId2"/>
    <sheet name="Sheet1" sheetId="5" r:id="rId3"/>
  </sheets>
  <definedNames>
    <definedName name="_xlnm.Print_Area" localSheetId="0">'A3 Verkefni - Sniðmát (2)'!$A$1:$T$48</definedName>
    <definedName name="_xlnm.Print_Area" localSheetId="1">EXAMPLE!$A$1:$T$48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 i="5" l="1"/>
  <c r="N10" i="5" s="1"/>
  <c r="O10" i="5" s="1"/>
  <c r="P10" i="5" s="1"/>
  <c r="Q10" i="5" s="1"/>
  <c r="R10" i="5" s="1"/>
  <c r="S10" i="5" s="1"/>
  <c r="T10" i="5" s="1"/>
  <c r="U10" i="5" s="1"/>
  <c r="V10" i="5" s="1"/>
  <c r="W10" i="5" s="1"/>
  <c r="X10" i="5" s="1"/>
  <c r="Y10" i="5" s="1"/>
  <c r="Z10" i="5" s="1"/>
  <c r="AA10" i="5" s="1"/>
  <c r="AB10" i="5" s="1"/>
  <c r="AC10" i="5" s="1"/>
  <c r="AD10" i="5" s="1"/>
  <c r="AE10" i="5" s="1"/>
  <c r="AF10" i="5" s="1"/>
  <c r="AG10" i="5" s="1"/>
  <c r="AH10" i="5" s="1"/>
  <c r="AI10" i="5" s="1"/>
  <c r="AJ10" i="5" s="1"/>
  <c r="B7" i="5"/>
  <c r="C7" i="5" s="1"/>
  <c r="D7" i="5" s="1"/>
  <c r="E7" i="5" s="1"/>
  <c r="F7" i="5" s="1"/>
  <c r="G7" i="5" s="1"/>
  <c r="H7" i="5" s="1"/>
  <c r="I7" i="5" s="1"/>
  <c r="J7" i="5" s="1"/>
  <c r="K7" i="5" s="1"/>
  <c r="AI6" i="5"/>
  <c r="AG6" i="5"/>
  <c r="AE6" i="5"/>
  <c r="AD6" i="5"/>
  <c r="AC6" i="5"/>
  <c r="AA9" i="5" s="1"/>
  <c r="W5" i="5"/>
  <c r="P5" i="5"/>
  <c r="N5" i="5"/>
  <c r="M5" i="5"/>
  <c r="L5" i="5"/>
  <c r="L8" i="5" s="1"/>
  <c r="M8" i="5" s="1"/>
  <c r="N8" i="5" s="1"/>
  <c r="O8" i="5" s="1"/>
  <c r="P8" i="5" s="1"/>
  <c r="Q8" i="5" s="1"/>
  <c r="R8" i="5" s="1"/>
  <c r="S8" i="5" s="1"/>
  <c r="T8" i="5" s="1"/>
  <c r="U8" i="5" s="1"/>
  <c r="V8" i="5" s="1"/>
  <c r="W8" i="5" s="1"/>
  <c r="X8" i="5" s="1"/>
  <c r="Y8" i="5" s="1"/>
  <c r="Z8" i="5" s="1"/>
  <c r="AJ9" i="5" l="1"/>
  <c r="AB9" i="5"/>
  <c r="AC9" i="5" s="1"/>
  <c r="AD9" i="5" s="1"/>
  <c r="AE9" i="5" s="1"/>
  <c r="AF9" i="5" s="1"/>
  <c r="AG9" i="5" s="1"/>
  <c r="AH9" i="5" s="1"/>
  <c r="AI9" i="5" s="1"/>
</calcChain>
</file>

<file path=xl/sharedStrings.xml><?xml version="1.0" encoding="utf-8"?>
<sst xmlns="http://schemas.openxmlformats.org/spreadsheetml/2006/main" count="194" uniqueCount="131">
  <si>
    <t>Title: Rafræn fyrirmæli á lyflæknahluta Barnadeildar 22ED</t>
  </si>
  <si>
    <t>Project team: Elín Óla, Hildigunnur, Elísabet Ósk, Oddný og Óskar</t>
  </si>
  <si>
    <t>Supervisor: Óskar Örn Óskarsson</t>
  </si>
  <si>
    <t>Project lead (resident): Elín og Hildigunnur</t>
  </si>
  <si>
    <t>Aim statement (What are we trying to accomplish?)</t>
  </si>
  <si>
    <r>
      <t xml:space="preserve">Meaures (How will we know a change is an improvement?) </t>
    </r>
    <r>
      <rPr>
        <b/>
        <sz val="8"/>
        <color theme="0"/>
        <rFont val="Arial"/>
        <family val="2"/>
      </rPr>
      <t>(list measures)</t>
    </r>
  </si>
  <si>
    <t>Rafræn fyrirmæli læknis í Heilsugátt fyrir inniliggjandi sjúklinga lyflækningamegin á Barnadeild 22ED eru ekki yfirfarin og staðfest daglega með sýnilegum hætti fyrir starfsfólk deildar. Þetta skapar samskiptavanda á deildinni og getur ógnað öryggi sjúklinga. Markmið okkar er að öll inniliggjandi börn á lyflækningahluta Barnadeildar fái áberandi meirihluta sinna rafrænnu fyrirmæla staðfestan daglega. Við leggjum til skýra leið að þessu markmiði og hvetjum lækna og hjúkrunarfræðinga til að ganga stofugang skv. STREYMA verklagi.</t>
  </si>
  <si>
    <t>Talning í lok vinnudags á hversu hátt hlutfall inniliggjandi sjúklinga á lyflækningahluta Barnadeildar hafi fengið áberandi meirihluta sinna rafrænnu fyrirmæla staðfestan (um 80% eða meira) þann daginn. Markmið er að 100% sjúklinga fái meirihluta sinna fyrirmæla staðfestan á hverjum degi.</t>
  </si>
  <si>
    <t>What process(es) are we trying to improve? (process map)</t>
  </si>
  <si>
    <t>Action Plan</t>
  </si>
  <si>
    <t>Action</t>
  </si>
  <si>
    <t>By whom</t>
  </si>
  <si>
    <t>Date</t>
  </si>
  <si>
    <t>Status</t>
  </si>
  <si>
    <t>Startfundur verkefnis: Set the scope</t>
  </si>
  <si>
    <t>EÓK og HÞ</t>
  </si>
  <si>
    <t>18. okt</t>
  </si>
  <si>
    <t>Finished</t>
  </si>
  <si>
    <t>Yfirfara aim statement m.t.t. SMART símafundur</t>
  </si>
  <si>
    <t>3. nóv</t>
  </si>
  <si>
    <t>Fyrsti teymisfundur: Óskar, E+H, Elísabet og Oddný</t>
  </si>
  <si>
    <t>Teymið</t>
  </si>
  <si>
    <t>4. nóv</t>
  </si>
  <si>
    <t>Laga process map. Ákveða baseline mælingatíðni og tímabil. Verkaskipting.</t>
  </si>
  <si>
    <t>17. nóv</t>
  </si>
  <si>
    <t>Baseline mælingar hefjast.</t>
  </si>
  <si>
    <t>19. nóv</t>
  </si>
  <si>
    <t>Teymisfundur um niðurstöður baseline mælinga, markmið sett</t>
  </si>
  <si>
    <t>19. jan</t>
  </si>
  <si>
    <t>Mælingar f. 1. PDSA hefjast</t>
  </si>
  <si>
    <t>31. jan</t>
  </si>
  <si>
    <t>Kynningarfundur verkefnis á morgunfundi</t>
  </si>
  <si>
    <t>Tölvupóstur með glærupakka sendur á alla lækna</t>
  </si>
  <si>
    <t>HÞ</t>
  </si>
  <si>
    <t>2. feb</t>
  </si>
  <si>
    <t>EÓK</t>
  </si>
  <si>
    <t>7. feb</t>
  </si>
  <si>
    <t>Kraftur PDSA ræddur og metinn m.t.t. PDSA 2</t>
  </si>
  <si>
    <t>23. feb</t>
  </si>
  <si>
    <t>PDSA 2 í gang og mælingar hefjast</t>
  </si>
  <si>
    <t>28. feb</t>
  </si>
  <si>
    <t>PDSA 2 mælingum lokið</t>
  </si>
  <si>
    <t>25. mars</t>
  </si>
  <si>
    <t>Vinnufundur</t>
  </si>
  <si>
    <t>6. apríl</t>
  </si>
  <si>
    <t>In progress</t>
  </si>
  <si>
    <t>Fill out the Run Chart</t>
  </si>
  <si>
    <t>12. apríl</t>
  </si>
  <si>
    <t>Implementation, follow up and lessons learned</t>
  </si>
  <si>
    <t>Complete and submit the A3 for printing</t>
  </si>
  <si>
    <t>20. apríl</t>
  </si>
  <si>
    <r>
      <rPr>
        <b/>
        <sz val="10"/>
        <color theme="0"/>
        <rFont val="Arial"/>
        <family val="2"/>
      </rPr>
      <t>What change can we make that will result in improvement?</t>
    </r>
    <r>
      <rPr>
        <b/>
        <sz val="8"/>
        <color theme="0"/>
        <rFont val="Arial"/>
        <family val="2"/>
      </rPr>
      <t xml:space="preserve"> (5 Why's/Fishbone diagram &amp; change ideas)</t>
    </r>
  </si>
  <si>
    <t>Results (Run Chart)</t>
  </si>
  <si>
    <t>Við vekjum athygli lækna og hjúkrunarfræðinga á þessari leið til að bæta samskiptabrestinn: PDSA 1: Örstutt kynning verkefnis á tveimur morgunfundum lækna. Tölvupóstur með örglærum sendur út á alla lækna Barnaspítalans. Undirtektir yfirlækna í svarpóstum renna styrkum stoðum undir verkefnið. Vegum og metum árangur PDSA1 og leggjum til PDSA2 út frá því og fyrir reynslu: Í hverri viku ræðum stuttlega við deildarlækna vikunnar "hvort þau hyggist yfirfara og staðfesta fyrirmæli daglega".</t>
  </si>
  <si>
    <t>Title: Skráning lífsmarka á bráðamóttöku barna</t>
  </si>
  <si>
    <t>Date:</t>
  </si>
  <si>
    <t>Project team: Elín Markúsdóttir, Sandra Salvör og Karitas Gunnarsdóttir , Oddný Kristinsdóttir hjúkrunarfræðingar, Ingibjörg Richter kerfisfræðingur</t>
  </si>
  <si>
    <t>Supervisor: Viðar Örn Eðvarðsson</t>
  </si>
  <si>
    <t xml:space="preserve">Project lead (resident): </t>
  </si>
  <si>
    <t>Urður Jónsdóttir og Kristín Júlía Erlingsdóttir</t>
  </si>
  <si>
    <t xml:space="preserve">Increase the measurement and recording of full vital signs upon presentation to the pediatric emergency department. Full vital signs are defined as heart rate, oxygen saturation, temperature, blood pressure and respiratory rate. </t>
  </si>
  <si>
    <t>Prepare guidelines to define and standardize which vital signs should be taken  at presentation to the PED. To encourage adherence to these guidelines we will be making changes to Heilsugátt so that missing vital signs are flagged and more visible to those working at each time.</t>
  </si>
  <si>
    <t>Action plan</t>
  </si>
  <si>
    <t>Process map and fishboe analysis</t>
  </si>
  <si>
    <t>KJE/UJ</t>
  </si>
  <si>
    <t>nov.21</t>
  </si>
  <si>
    <t>Asseble project team</t>
  </si>
  <si>
    <t>KJE/UJ/VÖE</t>
  </si>
  <si>
    <t>Start conversation within the ED</t>
  </si>
  <si>
    <t>KG/OK</t>
  </si>
  <si>
    <t>Baseline results, set up as run chart</t>
  </si>
  <si>
    <t>KJE</t>
  </si>
  <si>
    <t>First results after conversation started</t>
  </si>
  <si>
    <t>Prepare guidlines</t>
  </si>
  <si>
    <t xml:space="preserve">PDSA #1: Guidlines official and available </t>
  </si>
  <si>
    <t>KJE/UJ/KG/OK</t>
  </si>
  <si>
    <t>Guidlines introduced</t>
  </si>
  <si>
    <t>Second results, set up as run chart</t>
  </si>
  <si>
    <t>PDSA #2: PEWS</t>
  </si>
  <si>
    <t>in progress</t>
  </si>
  <si>
    <t>Third results, set up as run chart</t>
  </si>
  <si>
    <t>PDSA #3: Visible on heilsugátt % of patients with full vital signs last 24hrs</t>
  </si>
  <si>
    <t>IR</t>
  </si>
  <si>
    <t>Fourth results, set up as run chart</t>
  </si>
  <si>
    <t>We are still waiting on the main changes to Heilsugátt and will hopefully see more improvement once they are implemented. Changes take a lot more time than expected. We will analyze further after all changes have been made.</t>
  </si>
  <si>
    <t>Strik</t>
  </si>
  <si>
    <t>Mælingar</t>
  </si>
  <si>
    <t>Baseline 1</t>
  </si>
  <si>
    <t>Baseline 2</t>
  </si>
  <si>
    <t>Baseline 3</t>
  </si>
  <si>
    <t>Baseline 4</t>
  </si>
  <si>
    <t>Baseline 5</t>
  </si>
  <si>
    <t>Baseline 6</t>
  </si>
  <si>
    <t>Baseline 7</t>
  </si>
  <si>
    <t>Baseline 8</t>
  </si>
  <si>
    <t>Baseline 9</t>
  </si>
  <si>
    <t>Baseline 10</t>
  </si>
  <si>
    <t>Dagur 1</t>
  </si>
  <si>
    <t>Dagur 2</t>
  </si>
  <si>
    <t>Dagur 3</t>
  </si>
  <si>
    <t>Dagur 4</t>
  </si>
  <si>
    <t>Dagur 5</t>
  </si>
  <si>
    <t>Dagur 6</t>
  </si>
  <si>
    <t>Dagur 7</t>
  </si>
  <si>
    <t>Dagur 8</t>
  </si>
  <si>
    <t>Dagur 9</t>
  </si>
  <si>
    <t>Dagur 10</t>
  </si>
  <si>
    <t>Dagur 11</t>
  </si>
  <si>
    <t>Dagur 12</t>
  </si>
  <si>
    <t>Dagur 13</t>
  </si>
  <si>
    <t>Dagur 14</t>
  </si>
  <si>
    <t>Dagur 15</t>
  </si>
  <si>
    <t>Dagur 16</t>
  </si>
  <si>
    <t>Dagur 17</t>
  </si>
  <si>
    <t>Dagur 18</t>
  </si>
  <si>
    <t>Dagur 19</t>
  </si>
  <si>
    <t>Dagur 20</t>
  </si>
  <si>
    <t>Dagur 21</t>
  </si>
  <si>
    <t>Dagur 22</t>
  </si>
  <si>
    <t>Dagur 23</t>
  </si>
  <si>
    <t>Dagur 24</t>
  </si>
  <si>
    <t>Dagur 25</t>
  </si>
  <si>
    <t>Baseline</t>
  </si>
  <si>
    <t>PDSA1</t>
  </si>
  <si>
    <t>PDSA2</t>
  </si>
  <si>
    <t>Meðaltal (baseline)</t>
  </si>
  <si>
    <t>Meðaltal (PDSA1)</t>
  </si>
  <si>
    <t>Meðaltal (PDSA2)</t>
  </si>
  <si>
    <t>Markgildi</t>
  </si>
  <si>
    <t>Date: April 13th 2022</t>
  </si>
  <si>
    <t>Greiðlega gekk að kynna verkefnið fyrir læknum deildar og starfsfólk almennt ánægt með okkar tillögur að breyttu verklagi. Stuðningur stjórnenda var öllum sýnilegur og augljóst að ekki vantaði viljann til góðra verka. Við sáum greinilegar breytingar til batnaðar frá baseline-mælingum fyrir bæði inngrip okkar. Ljóst að verklaginu þarf að halda á lofti til að missa ekki dampinn. Ein leið til þess væri formleg innleiðing á stöðluðum stofugangi með STREYMA fyrirkomulagi á lyflækningahlusta Barnadeildar en það verklag innifelur okkar tillögurað daglegri yfirferð og staðfestingu fyrirmæla.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</si>
</sst>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b/>
      <sz val="11"/>
      <color theme="1"/>
      <name val="Calibri"/>
      <family val="2"/>
      <scheme val="minor"/>
    </font>
    <font>
      <b/>
      <sz val="14"/>
      <color theme="1"/>
      <name val="Arial"/>
      <family val="2"/>
    </font>
    <font>
      <b/>
      <sz val="11"/>
      <color theme="0"/>
      <name val="Arial"/>
      <family val="2"/>
    </font>
    <font>
      <sz val="10"/>
      <color theme="1"/>
      <name val="Arial"/>
      <family val="2"/>
    </font>
    <font>
      <b/>
      <sz val="11"/>
      <color theme="1"/>
      <name val="Arial"/>
      <family val="2"/>
    </font>
    <font>
      <b/>
      <sz val="10"/>
      <color theme="1"/>
      <name val="Arial"/>
      <family val="2"/>
    </font>
    <font>
      <sz val="12"/>
      <color theme="1"/>
      <name val="Arial"/>
      <family val="2"/>
    </font>
    <font>
      <b/>
      <sz val="9"/>
      <color theme="1"/>
      <name val="Arial"/>
      <family val="2"/>
    </font>
    <font>
      <sz val="9"/>
      <color theme="1"/>
      <name val="Calibri"/>
      <family val="2"/>
      <scheme val="minor"/>
    </font>
    <font>
      <sz val="8"/>
      <color theme="1"/>
      <name val="Arial"/>
      <family val="2"/>
    </font>
    <font>
      <sz val="8"/>
      <color theme="1"/>
      <name val="Calibri"/>
      <family val="2"/>
      <scheme val="minor"/>
    </font>
    <font>
      <sz val="9"/>
      <color theme="1"/>
      <name val="Arial"/>
      <family val="2"/>
    </font>
    <font>
      <sz val="10"/>
      <color theme="1"/>
      <name val="Calibri"/>
      <family val="2"/>
      <scheme val="minor"/>
    </font>
    <font>
      <b/>
      <sz val="8"/>
      <color theme="0"/>
      <name val="Arial"/>
      <family val="2"/>
    </font>
    <font>
      <b/>
      <sz val="10"/>
      <color theme="0"/>
      <name val="Arial"/>
      <family val="2"/>
    </font>
  </fonts>
  <fills count="8">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rgb="FF99CC00"/>
        <bgColor indexed="64"/>
      </patternFill>
    </fill>
    <fill>
      <patternFill patternType="solid">
        <fgColor rgb="FF00B050"/>
        <bgColor indexed="64"/>
      </patternFill>
    </fill>
    <fill>
      <patternFill patternType="solid">
        <fgColor theme="8"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124">
    <xf numFmtId="0" fontId="0" fillId="0" borderId="0" xfId="0"/>
    <xf numFmtId="0" fontId="3" fillId="2" borderId="3" xfId="0" applyFont="1" applyFill="1" applyBorder="1" applyAlignment="1">
      <alignment vertical="center"/>
    </xf>
    <xf numFmtId="0" fontId="3" fillId="0" borderId="0" xfId="0" applyFont="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4" fillId="4" borderId="3" xfId="0" applyFont="1" applyFill="1" applyBorder="1" applyAlignment="1">
      <alignment horizontal="center" vertical="center"/>
    </xf>
    <xf numFmtId="0" fontId="4" fillId="5" borderId="9" xfId="0" applyFont="1" applyFill="1" applyBorder="1" applyAlignment="1">
      <alignment horizontal="center" vertical="center"/>
    </xf>
    <xf numFmtId="0" fontId="4" fillId="4" borderId="9" xfId="0" applyFont="1" applyFill="1" applyBorder="1" applyAlignment="1">
      <alignment horizontal="center" vertical="center"/>
    </xf>
    <xf numFmtId="16" fontId="0" fillId="0" borderId="0" xfId="0" applyNumberFormat="1"/>
    <xf numFmtId="0" fontId="3" fillId="2" borderId="2" xfId="0" applyFont="1" applyFill="1" applyBorder="1" applyAlignment="1">
      <alignment horizontal="left"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7" borderId="6" xfId="0" applyFont="1" applyFill="1" applyBorder="1" applyAlignment="1">
      <alignment horizontal="center" vertical="center"/>
    </xf>
    <xf numFmtId="0" fontId="4" fillId="6" borderId="11" xfId="0" applyFont="1" applyFill="1" applyBorder="1" applyAlignment="1">
      <alignment horizontal="center" vertical="center"/>
    </xf>
    <xf numFmtId="0" fontId="4" fillId="5" borderId="3" xfId="0" applyFont="1" applyFill="1" applyBorder="1" applyAlignment="1">
      <alignment horizontal="center" vertical="center"/>
    </xf>
    <xf numFmtId="0" fontId="2" fillId="0" borderId="28" xfId="0" applyFont="1" applyBorder="1" applyAlignment="1">
      <alignment horizontal="left" vertical="center" wrapText="1"/>
    </xf>
    <xf numFmtId="0" fontId="0" fillId="0" borderId="14" xfId="0" applyBorder="1" applyAlignment="1">
      <alignment horizontal="left" vertical="center" wrapText="1"/>
    </xf>
    <xf numFmtId="0" fontId="0" fillId="0" borderId="31" xfId="0" applyBorder="1" applyAlignment="1">
      <alignment horizontal="left" vertical="center" wrapText="1"/>
    </xf>
    <xf numFmtId="0" fontId="5" fillId="2" borderId="30"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5" fillId="0" borderId="13" xfId="0" applyFont="1" applyBorder="1" applyAlignment="1">
      <alignment horizontal="left" vertical="center" wrapText="1"/>
    </xf>
    <xf numFmtId="0" fontId="11" fillId="0" borderId="13" xfId="0" applyFont="1" applyBorder="1" applyAlignment="1">
      <alignment horizontal="left" vertical="center" wrapText="1"/>
    </xf>
    <xf numFmtId="17" fontId="3" fillId="2" borderId="2" xfId="0" applyNumberFormat="1" applyFont="1" applyFill="1" applyBorder="1" applyAlignment="1">
      <alignment horizontal="left" vertical="center"/>
    </xf>
    <xf numFmtId="17" fontId="5" fillId="0" borderId="13" xfId="0" applyNumberFormat="1" applyFont="1" applyBorder="1" applyAlignment="1">
      <alignment horizontal="left" vertical="center" wrapText="1"/>
    </xf>
    <xf numFmtId="17" fontId="5" fillId="2" borderId="13" xfId="0" applyNumberFormat="1" applyFont="1" applyFill="1" applyBorder="1" applyAlignment="1">
      <alignment horizontal="left" vertical="center" wrapText="1"/>
    </xf>
    <xf numFmtId="0" fontId="1" fillId="0" borderId="0" xfId="1"/>
    <xf numFmtId="9" fontId="0" fillId="0" borderId="0" xfId="2" applyFont="1"/>
    <xf numFmtId="9" fontId="1" fillId="0" borderId="0" xfId="1" applyNumberFormat="1"/>
    <xf numFmtId="0" fontId="11" fillId="2" borderId="1" xfId="0" applyFont="1" applyFill="1" applyBorder="1" applyAlignment="1">
      <alignment horizontal="left" vertical="top" wrapText="1"/>
    </xf>
    <xf numFmtId="0" fontId="11" fillId="2" borderId="2" xfId="0" applyFont="1" applyFill="1" applyBorder="1" applyAlignment="1">
      <alignment horizontal="left" vertical="top" wrapText="1"/>
    </xf>
    <xf numFmtId="0" fontId="12" fillId="0" borderId="10" xfId="0" applyFont="1" applyBorder="1" applyAlignment="1">
      <alignment horizontal="left" vertical="top" wrapText="1"/>
    </xf>
    <xf numFmtId="0" fontId="12" fillId="0" borderId="0" xfId="0" applyFont="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5" fillId="0" borderId="17" xfId="0" applyFont="1" applyBorder="1" applyAlignment="1">
      <alignment horizontal="left" vertical="center" wrapText="1"/>
    </xf>
    <xf numFmtId="0" fontId="0" fillId="0" borderId="13" xfId="0" applyBorder="1" applyAlignment="1">
      <alignment horizontal="left" vertical="center" wrapText="1"/>
    </xf>
    <xf numFmtId="0" fontId="5" fillId="0" borderId="13" xfId="0" applyFont="1" applyBorder="1" applyAlignment="1">
      <alignment horizontal="left" vertical="center" wrapText="1"/>
    </xf>
    <xf numFmtId="0" fontId="5" fillId="2" borderId="17" xfId="0" applyFont="1" applyFill="1" applyBorder="1" applyAlignment="1">
      <alignment horizontal="left" vertical="center" wrapText="1"/>
    </xf>
    <xf numFmtId="0" fontId="5" fillId="0" borderId="32" xfId="0" applyFont="1" applyBorder="1" applyAlignment="1">
      <alignment horizontal="left" vertical="center" wrapText="1"/>
    </xf>
    <xf numFmtId="0" fontId="5" fillId="0" borderId="12" xfId="0" applyFont="1" applyBorder="1" applyAlignment="1">
      <alignment horizontal="left" vertical="center" wrapText="1"/>
    </xf>
    <xf numFmtId="0" fontId="5"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2" fillId="0" borderId="10" xfId="0" applyFont="1" applyBorder="1" applyAlignment="1">
      <alignment horizontal="left" vertical="center" wrapText="1"/>
    </xf>
    <xf numFmtId="0" fontId="12" fillId="0" borderId="0" xfId="0" applyFont="1" applyAlignment="1">
      <alignment horizontal="left" vertical="center" wrapText="1"/>
    </xf>
    <xf numFmtId="0" fontId="5" fillId="2" borderId="10"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11"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2" fillId="0" borderId="16" xfId="0" applyFont="1" applyBorder="1" applyAlignment="1">
      <alignment horizontal="lef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15" xfId="0" applyBorder="1" applyAlignment="1">
      <alignment vertical="center" wrapText="1"/>
    </xf>
    <xf numFmtId="0" fontId="0" fillId="0" borderId="23" xfId="0" applyBorder="1" applyAlignment="1">
      <alignment vertical="center" wrapText="1"/>
    </xf>
    <xf numFmtId="0" fontId="0" fillId="0" borderId="0" xfId="0"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6" fillId="2" borderId="18" xfId="0" applyFont="1" applyFill="1"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11" fillId="0" borderId="17" xfId="0" applyFont="1" applyBorder="1" applyAlignment="1">
      <alignment horizontal="left" vertical="center" wrapText="1"/>
    </xf>
    <xf numFmtId="0" fontId="12" fillId="0" borderId="13" xfId="0" applyFont="1" applyBorder="1" applyAlignment="1">
      <alignment horizontal="left" vertical="center" wrapText="1"/>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0" fillId="0" borderId="5" xfId="0"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0" fillId="0" borderId="10" xfId="0" applyFont="1" applyBorder="1" applyAlignment="1">
      <alignment vertical="center" wrapText="1"/>
    </xf>
    <xf numFmtId="0" fontId="10" fillId="0" borderId="0" xfId="0" applyFont="1" applyAlignment="1">
      <alignment vertical="center" wrapText="1"/>
    </xf>
    <xf numFmtId="0" fontId="10" fillId="0" borderId="11" xfId="0" applyFont="1" applyBorder="1" applyAlignment="1">
      <alignment vertical="center" wrapText="1"/>
    </xf>
    <xf numFmtId="0" fontId="8" fillId="2" borderId="10" xfId="0" applyFont="1" applyFill="1" applyBorder="1" applyAlignment="1">
      <alignment horizontal="left" vertical="center" wrapText="1"/>
    </xf>
    <xf numFmtId="0" fontId="8" fillId="2" borderId="0" xfId="0" applyFont="1" applyFill="1" applyAlignment="1">
      <alignment horizontal="left" vertical="center" wrapText="1"/>
    </xf>
    <xf numFmtId="0" fontId="15" fillId="3" borderId="7" xfId="0" applyFont="1" applyFill="1" applyBorder="1" applyAlignment="1">
      <alignment horizontal="left" vertical="center"/>
    </xf>
    <xf numFmtId="0" fontId="15" fillId="3" borderId="8" xfId="0" applyFont="1" applyFill="1" applyBorder="1" applyAlignment="1">
      <alignment horizontal="left" vertical="center"/>
    </xf>
    <xf numFmtId="0" fontId="9" fillId="2" borderId="0" xfId="0" applyFont="1" applyFill="1" applyAlignment="1">
      <alignment vertical="center" wrapText="1"/>
    </xf>
    <xf numFmtId="0" fontId="0" fillId="0" borderId="0" xfId="0" applyAlignment="1">
      <alignment wrapText="1"/>
    </xf>
    <xf numFmtId="0" fontId="4" fillId="3" borderId="10" xfId="0" applyFont="1" applyFill="1" applyBorder="1" applyAlignment="1">
      <alignment horizontal="left" vertical="center"/>
    </xf>
    <xf numFmtId="0" fontId="4" fillId="3" borderId="0" xfId="0" applyFont="1" applyFill="1" applyAlignment="1">
      <alignment horizontal="left" vertical="center"/>
    </xf>
    <xf numFmtId="0" fontId="5" fillId="2" borderId="29" xfId="0" applyFont="1" applyFill="1" applyBorder="1" applyAlignment="1">
      <alignment horizontal="left" vertical="center" wrapText="1"/>
    </xf>
    <xf numFmtId="0" fontId="0" fillId="0" borderId="30" xfId="0" applyBorder="1" applyAlignment="1">
      <alignment horizontal="left" vertical="center" wrapText="1"/>
    </xf>
    <xf numFmtId="0" fontId="5" fillId="2" borderId="30"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0" xfId="0" applyFont="1" applyFill="1" applyBorder="1" applyAlignment="1">
      <alignment horizontal="left" vertical="center" wrapText="1"/>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14" fillId="0" borderId="13" xfId="0" applyFont="1" applyBorder="1" applyAlignment="1">
      <alignment horizontal="left" vertical="center"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5" fillId="2" borderId="1" xfId="0" applyFont="1" applyFill="1" applyBorder="1" applyAlignment="1">
      <alignment horizontal="left" vertical="center" wrapText="1"/>
    </xf>
    <xf numFmtId="0" fontId="0" fillId="0" borderId="11"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cellXfs>
  <cellStyles count="3">
    <cellStyle name="Normal" xfId="0" builtinId="0"/>
    <cellStyle name="Normal 2" xfId="1" xr:uid="{00000000-0005-0000-0000-000001000000}"/>
    <cellStyle name="Per cent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10543058395821"/>
          <c:y val="0.19088949938949942"/>
          <c:w val="0.85405532833446951"/>
          <c:h val="0.51887608679833364"/>
        </c:manualLayout>
      </c:layout>
      <c:lineChart>
        <c:grouping val="standard"/>
        <c:varyColors val="0"/>
        <c:ser>
          <c:idx val="0"/>
          <c:order val="0"/>
          <c:tx>
            <c:strRef>
              <c:f>Sheet1!$A$4</c:f>
              <c:strCache>
                <c:ptCount val="1"/>
                <c:pt idx="0">
                  <c:v>Baseline</c:v>
                </c:pt>
              </c:strCache>
            </c:strRef>
          </c:tx>
          <c:spPr>
            <a:ln w="12700" cap="rnd">
              <a:solidFill>
                <a:srgbClr val="C00000"/>
              </a:solidFill>
              <a:round/>
            </a:ln>
            <a:effectLst/>
          </c:spPr>
          <c:marker>
            <c:symbol val="circle"/>
            <c:size val="5"/>
            <c:spPr>
              <a:noFill/>
              <a:ln w="9525">
                <a:solidFill>
                  <a:srgbClr val="C00000"/>
                </a:solidFill>
              </a:ln>
              <a:effectLst/>
            </c:spPr>
          </c:marker>
          <c:cat>
            <c:strRef>
              <c:f>Sheet1!$B$3:$AJ$3</c:f>
              <c:strCache>
                <c:ptCount val="35"/>
                <c:pt idx="0">
                  <c:v>Baseline 1</c:v>
                </c:pt>
                <c:pt idx="1">
                  <c:v>Baseline 2</c:v>
                </c:pt>
                <c:pt idx="2">
                  <c:v>Baseline 3</c:v>
                </c:pt>
                <c:pt idx="3">
                  <c:v>Baseline 4</c:v>
                </c:pt>
                <c:pt idx="4">
                  <c:v>Baseline 5</c:v>
                </c:pt>
                <c:pt idx="5">
                  <c:v>Baseline 6</c:v>
                </c:pt>
                <c:pt idx="6">
                  <c:v>Baseline 7</c:v>
                </c:pt>
                <c:pt idx="7">
                  <c:v>Baseline 8</c:v>
                </c:pt>
                <c:pt idx="8">
                  <c:v>Baseline 9</c:v>
                </c:pt>
                <c:pt idx="9">
                  <c:v>Baseline 10</c:v>
                </c:pt>
                <c:pt idx="10">
                  <c:v>Dagur 1</c:v>
                </c:pt>
                <c:pt idx="11">
                  <c:v>Dagur 2</c:v>
                </c:pt>
                <c:pt idx="12">
                  <c:v>Dagur 3</c:v>
                </c:pt>
                <c:pt idx="13">
                  <c:v>Dagur 4</c:v>
                </c:pt>
                <c:pt idx="14">
                  <c:v>Dagur 5</c:v>
                </c:pt>
                <c:pt idx="15">
                  <c:v>Dagur 6</c:v>
                </c:pt>
                <c:pt idx="16">
                  <c:v>Dagur 7</c:v>
                </c:pt>
                <c:pt idx="17">
                  <c:v>Dagur 8</c:v>
                </c:pt>
                <c:pt idx="18">
                  <c:v>Dagur 9</c:v>
                </c:pt>
                <c:pt idx="19">
                  <c:v>Dagur 10</c:v>
                </c:pt>
                <c:pt idx="20">
                  <c:v>Dagur 11</c:v>
                </c:pt>
                <c:pt idx="21">
                  <c:v>Dagur 12</c:v>
                </c:pt>
                <c:pt idx="22">
                  <c:v>Dagur 13</c:v>
                </c:pt>
                <c:pt idx="23">
                  <c:v>Dagur 14</c:v>
                </c:pt>
                <c:pt idx="24">
                  <c:v>Dagur 15</c:v>
                </c:pt>
                <c:pt idx="25">
                  <c:v>Dagur 16</c:v>
                </c:pt>
                <c:pt idx="26">
                  <c:v>Dagur 17</c:v>
                </c:pt>
                <c:pt idx="27">
                  <c:v>Dagur 18</c:v>
                </c:pt>
                <c:pt idx="28">
                  <c:v>Dagur 19</c:v>
                </c:pt>
                <c:pt idx="29">
                  <c:v>Dagur 20</c:v>
                </c:pt>
                <c:pt idx="30">
                  <c:v>Dagur 21</c:v>
                </c:pt>
                <c:pt idx="31">
                  <c:v>Dagur 22</c:v>
                </c:pt>
                <c:pt idx="32">
                  <c:v>Dagur 23</c:v>
                </c:pt>
                <c:pt idx="33">
                  <c:v>Dagur 24</c:v>
                </c:pt>
                <c:pt idx="34">
                  <c:v>Dagur 25</c:v>
                </c:pt>
              </c:strCache>
            </c:strRef>
          </c:cat>
          <c:val>
            <c:numRef>
              <c:f>Sheet1!$B$4:$AJ$4</c:f>
              <c:numCache>
                <c:formatCode>0%</c:formatCode>
                <c:ptCount val="35"/>
                <c:pt idx="0">
                  <c:v>0</c:v>
                </c:pt>
                <c:pt idx="1">
                  <c:v>0</c:v>
                </c:pt>
                <c:pt idx="2">
                  <c:v>0</c:v>
                </c:pt>
                <c:pt idx="3">
                  <c:v>0.2</c:v>
                </c:pt>
                <c:pt idx="4">
                  <c:v>0</c:v>
                </c:pt>
                <c:pt idx="5">
                  <c:v>0</c:v>
                </c:pt>
                <c:pt idx="6">
                  <c:v>0</c:v>
                </c:pt>
                <c:pt idx="7">
                  <c:v>0</c:v>
                </c:pt>
                <c:pt idx="8">
                  <c:v>0</c:v>
                </c:pt>
                <c:pt idx="9">
                  <c:v>0.86</c:v>
                </c:pt>
              </c:numCache>
            </c:numRef>
          </c:val>
          <c:smooth val="0"/>
          <c:extLst>
            <c:ext xmlns:c16="http://schemas.microsoft.com/office/drawing/2014/chart" uri="{C3380CC4-5D6E-409C-BE32-E72D297353CC}">
              <c16:uniqueId val="{00000000-A16B-9C4D-907E-3AF4092D04AB}"/>
            </c:ext>
          </c:extLst>
        </c:ser>
        <c:ser>
          <c:idx val="1"/>
          <c:order val="1"/>
          <c:tx>
            <c:strRef>
              <c:f>Sheet1!$A$5</c:f>
              <c:strCache>
                <c:ptCount val="1"/>
                <c:pt idx="0">
                  <c:v>PDSA1</c:v>
                </c:pt>
              </c:strCache>
            </c:strRef>
          </c:tx>
          <c:spPr>
            <a:ln w="12700" cap="rnd">
              <a:solidFill>
                <a:srgbClr val="00B050"/>
              </a:solidFill>
              <a:round/>
            </a:ln>
            <a:effectLst/>
          </c:spPr>
          <c:marker>
            <c:symbol val="circle"/>
            <c:size val="5"/>
            <c:spPr>
              <a:noFill/>
              <a:ln w="9525">
                <a:solidFill>
                  <a:srgbClr val="00B050"/>
                </a:solidFill>
              </a:ln>
              <a:effectLst/>
            </c:spPr>
          </c:marker>
          <c:cat>
            <c:strRef>
              <c:f>Sheet1!$B$3:$AJ$3</c:f>
              <c:strCache>
                <c:ptCount val="35"/>
                <c:pt idx="0">
                  <c:v>Baseline 1</c:v>
                </c:pt>
                <c:pt idx="1">
                  <c:v>Baseline 2</c:v>
                </c:pt>
                <c:pt idx="2">
                  <c:v>Baseline 3</c:v>
                </c:pt>
                <c:pt idx="3">
                  <c:v>Baseline 4</c:v>
                </c:pt>
                <c:pt idx="4">
                  <c:v>Baseline 5</c:v>
                </c:pt>
                <c:pt idx="5">
                  <c:v>Baseline 6</c:v>
                </c:pt>
                <c:pt idx="6">
                  <c:v>Baseline 7</c:v>
                </c:pt>
                <c:pt idx="7">
                  <c:v>Baseline 8</c:v>
                </c:pt>
                <c:pt idx="8">
                  <c:v>Baseline 9</c:v>
                </c:pt>
                <c:pt idx="9">
                  <c:v>Baseline 10</c:v>
                </c:pt>
                <c:pt idx="10">
                  <c:v>Dagur 1</c:v>
                </c:pt>
                <c:pt idx="11">
                  <c:v>Dagur 2</c:v>
                </c:pt>
                <c:pt idx="12">
                  <c:v>Dagur 3</c:v>
                </c:pt>
                <c:pt idx="13">
                  <c:v>Dagur 4</c:v>
                </c:pt>
                <c:pt idx="14">
                  <c:v>Dagur 5</c:v>
                </c:pt>
                <c:pt idx="15">
                  <c:v>Dagur 6</c:v>
                </c:pt>
                <c:pt idx="16">
                  <c:v>Dagur 7</c:v>
                </c:pt>
                <c:pt idx="17">
                  <c:v>Dagur 8</c:v>
                </c:pt>
                <c:pt idx="18">
                  <c:v>Dagur 9</c:v>
                </c:pt>
                <c:pt idx="19">
                  <c:v>Dagur 10</c:v>
                </c:pt>
                <c:pt idx="20">
                  <c:v>Dagur 11</c:v>
                </c:pt>
                <c:pt idx="21">
                  <c:v>Dagur 12</c:v>
                </c:pt>
                <c:pt idx="22">
                  <c:v>Dagur 13</c:v>
                </c:pt>
                <c:pt idx="23">
                  <c:v>Dagur 14</c:v>
                </c:pt>
                <c:pt idx="24">
                  <c:v>Dagur 15</c:v>
                </c:pt>
                <c:pt idx="25">
                  <c:v>Dagur 16</c:v>
                </c:pt>
                <c:pt idx="26">
                  <c:v>Dagur 17</c:v>
                </c:pt>
                <c:pt idx="27">
                  <c:v>Dagur 18</c:v>
                </c:pt>
                <c:pt idx="28">
                  <c:v>Dagur 19</c:v>
                </c:pt>
                <c:pt idx="29">
                  <c:v>Dagur 20</c:v>
                </c:pt>
                <c:pt idx="30">
                  <c:v>Dagur 21</c:v>
                </c:pt>
                <c:pt idx="31">
                  <c:v>Dagur 22</c:v>
                </c:pt>
                <c:pt idx="32">
                  <c:v>Dagur 23</c:v>
                </c:pt>
                <c:pt idx="33">
                  <c:v>Dagur 24</c:v>
                </c:pt>
                <c:pt idx="34">
                  <c:v>Dagur 25</c:v>
                </c:pt>
              </c:strCache>
            </c:strRef>
          </c:cat>
          <c:val>
            <c:numRef>
              <c:f>Sheet1!$B$5:$AJ$5</c:f>
              <c:numCache>
                <c:formatCode>General</c:formatCode>
                <c:ptCount val="35"/>
                <c:pt idx="10" formatCode="0%">
                  <c:v>0.33333333333333331</c:v>
                </c:pt>
                <c:pt idx="11" formatCode="0%">
                  <c:v>0.375</c:v>
                </c:pt>
                <c:pt idx="12" formatCode="0%">
                  <c:v>0.2</c:v>
                </c:pt>
                <c:pt idx="13" formatCode="0%">
                  <c:v>0</c:v>
                </c:pt>
                <c:pt idx="14" formatCode="0%">
                  <c:v>0.88888888888888884</c:v>
                </c:pt>
                <c:pt idx="15" formatCode="0%">
                  <c:v>0.67</c:v>
                </c:pt>
                <c:pt idx="16" formatCode="0%">
                  <c:v>0.83</c:v>
                </c:pt>
                <c:pt idx="17" formatCode="0%">
                  <c:v>0.8</c:v>
                </c:pt>
                <c:pt idx="18" formatCode="0%">
                  <c:v>0.86</c:v>
                </c:pt>
                <c:pt idx="19" formatCode="0%">
                  <c:v>0.7</c:v>
                </c:pt>
                <c:pt idx="20" formatCode="0%">
                  <c:v>1</c:v>
                </c:pt>
                <c:pt idx="21" formatCode="0%">
                  <c:v>0.7142857142857143</c:v>
                </c:pt>
                <c:pt idx="22" formatCode="0%">
                  <c:v>1</c:v>
                </c:pt>
                <c:pt idx="23" formatCode="0%">
                  <c:v>1</c:v>
                </c:pt>
                <c:pt idx="24" formatCode="0%">
                  <c:v>1</c:v>
                </c:pt>
              </c:numCache>
            </c:numRef>
          </c:val>
          <c:smooth val="0"/>
          <c:extLst>
            <c:ext xmlns:c16="http://schemas.microsoft.com/office/drawing/2014/chart" uri="{C3380CC4-5D6E-409C-BE32-E72D297353CC}">
              <c16:uniqueId val="{00000001-A16B-9C4D-907E-3AF4092D04AB}"/>
            </c:ext>
          </c:extLst>
        </c:ser>
        <c:ser>
          <c:idx val="2"/>
          <c:order val="2"/>
          <c:tx>
            <c:strRef>
              <c:f>Sheet1!$A$6</c:f>
              <c:strCache>
                <c:ptCount val="1"/>
                <c:pt idx="0">
                  <c:v>PDSA2</c:v>
                </c:pt>
              </c:strCache>
            </c:strRef>
          </c:tx>
          <c:spPr>
            <a:ln w="12700" cap="rnd">
              <a:solidFill>
                <a:schemeClr val="accent1">
                  <a:lumMod val="75000"/>
                </a:schemeClr>
              </a:solidFill>
              <a:round/>
            </a:ln>
            <a:effectLst/>
          </c:spPr>
          <c:marker>
            <c:symbol val="circle"/>
            <c:size val="5"/>
            <c:spPr>
              <a:solidFill>
                <a:schemeClr val="accent1">
                  <a:lumMod val="75000"/>
                  <a:alpha val="0"/>
                </a:schemeClr>
              </a:solidFill>
              <a:ln w="9525">
                <a:solidFill>
                  <a:schemeClr val="tx1">
                    <a:lumMod val="75000"/>
                    <a:lumOff val="25000"/>
                  </a:schemeClr>
                </a:solidFill>
              </a:ln>
              <a:effectLst/>
            </c:spPr>
          </c:marker>
          <c:cat>
            <c:strRef>
              <c:f>Sheet1!$B$3:$AJ$3</c:f>
              <c:strCache>
                <c:ptCount val="35"/>
                <c:pt idx="0">
                  <c:v>Baseline 1</c:v>
                </c:pt>
                <c:pt idx="1">
                  <c:v>Baseline 2</c:v>
                </c:pt>
                <c:pt idx="2">
                  <c:v>Baseline 3</c:v>
                </c:pt>
                <c:pt idx="3">
                  <c:v>Baseline 4</c:v>
                </c:pt>
                <c:pt idx="4">
                  <c:v>Baseline 5</c:v>
                </c:pt>
                <c:pt idx="5">
                  <c:v>Baseline 6</c:v>
                </c:pt>
                <c:pt idx="6">
                  <c:v>Baseline 7</c:v>
                </c:pt>
                <c:pt idx="7">
                  <c:v>Baseline 8</c:v>
                </c:pt>
                <c:pt idx="8">
                  <c:v>Baseline 9</c:v>
                </c:pt>
                <c:pt idx="9">
                  <c:v>Baseline 10</c:v>
                </c:pt>
                <c:pt idx="10">
                  <c:v>Dagur 1</c:v>
                </c:pt>
                <c:pt idx="11">
                  <c:v>Dagur 2</c:v>
                </c:pt>
                <c:pt idx="12">
                  <c:v>Dagur 3</c:v>
                </c:pt>
                <c:pt idx="13">
                  <c:v>Dagur 4</c:v>
                </c:pt>
                <c:pt idx="14">
                  <c:v>Dagur 5</c:v>
                </c:pt>
                <c:pt idx="15">
                  <c:v>Dagur 6</c:v>
                </c:pt>
                <c:pt idx="16">
                  <c:v>Dagur 7</c:v>
                </c:pt>
                <c:pt idx="17">
                  <c:v>Dagur 8</c:v>
                </c:pt>
                <c:pt idx="18">
                  <c:v>Dagur 9</c:v>
                </c:pt>
                <c:pt idx="19">
                  <c:v>Dagur 10</c:v>
                </c:pt>
                <c:pt idx="20">
                  <c:v>Dagur 11</c:v>
                </c:pt>
                <c:pt idx="21">
                  <c:v>Dagur 12</c:v>
                </c:pt>
                <c:pt idx="22">
                  <c:v>Dagur 13</c:v>
                </c:pt>
                <c:pt idx="23">
                  <c:v>Dagur 14</c:v>
                </c:pt>
                <c:pt idx="24">
                  <c:v>Dagur 15</c:v>
                </c:pt>
                <c:pt idx="25">
                  <c:v>Dagur 16</c:v>
                </c:pt>
                <c:pt idx="26">
                  <c:v>Dagur 17</c:v>
                </c:pt>
                <c:pt idx="27">
                  <c:v>Dagur 18</c:v>
                </c:pt>
                <c:pt idx="28">
                  <c:v>Dagur 19</c:v>
                </c:pt>
                <c:pt idx="29">
                  <c:v>Dagur 20</c:v>
                </c:pt>
                <c:pt idx="30">
                  <c:v>Dagur 21</c:v>
                </c:pt>
                <c:pt idx="31">
                  <c:v>Dagur 22</c:v>
                </c:pt>
                <c:pt idx="32">
                  <c:v>Dagur 23</c:v>
                </c:pt>
                <c:pt idx="33">
                  <c:v>Dagur 24</c:v>
                </c:pt>
                <c:pt idx="34">
                  <c:v>Dagur 25</c:v>
                </c:pt>
              </c:strCache>
            </c:strRef>
          </c:cat>
          <c:val>
            <c:numRef>
              <c:f>Sheet1!$B$6:$AJ$6</c:f>
              <c:numCache>
                <c:formatCode>General</c:formatCode>
                <c:ptCount val="35"/>
                <c:pt idx="25" formatCode="0%">
                  <c:v>1</c:v>
                </c:pt>
                <c:pt idx="26" formatCode="0%">
                  <c:v>1</c:v>
                </c:pt>
                <c:pt idx="27" formatCode="0%">
                  <c:v>0.9</c:v>
                </c:pt>
                <c:pt idx="28" formatCode="0%">
                  <c:v>0.81818181818181823</c:v>
                </c:pt>
                <c:pt idx="29" formatCode="0%">
                  <c:v>0.9</c:v>
                </c:pt>
                <c:pt idx="30" formatCode="0%">
                  <c:v>0.56999999999999995</c:v>
                </c:pt>
                <c:pt idx="31" formatCode="0%">
                  <c:v>0.66666666666666663</c:v>
                </c:pt>
                <c:pt idx="32" formatCode="0%">
                  <c:v>0.86</c:v>
                </c:pt>
                <c:pt idx="33" formatCode="0%">
                  <c:v>0.6</c:v>
                </c:pt>
                <c:pt idx="34" formatCode="0%">
                  <c:v>0.28000000000000003</c:v>
                </c:pt>
              </c:numCache>
            </c:numRef>
          </c:val>
          <c:smooth val="0"/>
          <c:extLst>
            <c:ext xmlns:c16="http://schemas.microsoft.com/office/drawing/2014/chart" uri="{C3380CC4-5D6E-409C-BE32-E72D297353CC}">
              <c16:uniqueId val="{00000002-A16B-9C4D-907E-3AF4092D04AB}"/>
            </c:ext>
          </c:extLst>
        </c:ser>
        <c:ser>
          <c:idx val="3"/>
          <c:order val="3"/>
          <c:tx>
            <c:strRef>
              <c:f>Sheet1!$A$7</c:f>
              <c:strCache>
                <c:ptCount val="1"/>
                <c:pt idx="0">
                  <c:v>Meðaltal (baseline)</c:v>
                </c:pt>
              </c:strCache>
            </c:strRef>
          </c:tx>
          <c:spPr>
            <a:ln w="12700" cap="rnd">
              <a:solidFill>
                <a:srgbClr val="FF0000"/>
              </a:solidFill>
              <a:prstDash val="lgDash"/>
              <a:round/>
            </a:ln>
            <a:effectLst/>
          </c:spPr>
          <c:marker>
            <c:symbol val="none"/>
          </c:marker>
          <c:cat>
            <c:strRef>
              <c:f>Sheet1!$B$3:$AJ$3</c:f>
              <c:strCache>
                <c:ptCount val="35"/>
                <c:pt idx="0">
                  <c:v>Baseline 1</c:v>
                </c:pt>
                <c:pt idx="1">
                  <c:v>Baseline 2</c:v>
                </c:pt>
                <c:pt idx="2">
                  <c:v>Baseline 3</c:v>
                </c:pt>
                <c:pt idx="3">
                  <c:v>Baseline 4</c:v>
                </c:pt>
                <c:pt idx="4">
                  <c:v>Baseline 5</c:v>
                </c:pt>
                <c:pt idx="5">
                  <c:v>Baseline 6</c:v>
                </c:pt>
                <c:pt idx="6">
                  <c:v>Baseline 7</c:v>
                </c:pt>
                <c:pt idx="7">
                  <c:v>Baseline 8</c:v>
                </c:pt>
                <c:pt idx="8">
                  <c:v>Baseline 9</c:v>
                </c:pt>
                <c:pt idx="9">
                  <c:v>Baseline 10</c:v>
                </c:pt>
                <c:pt idx="10">
                  <c:v>Dagur 1</c:v>
                </c:pt>
                <c:pt idx="11">
                  <c:v>Dagur 2</c:v>
                </c:pt>
                <c:pt idx="12">
                  <c:v>Dagur 3</c:v>
                </c:pt>
                <c:pt idx="13">
                  <c:v>Dagur 4</c:v>
                </c:pt>
                <c:pt idx="14">
                  <c:v>Dagur 5</c:v>
                </c:pt>
                <c:pt idx="15">
                  <c:v>Dagur 6</c:v>
                </c:pt>
                <c:pt idx="16">
                  <c:v>Dagur 7</c:v>
                </c:pt>
                <c:pt idx="17">
                  <c:v>Dagur 8</c:v>
                </c:pt>
                <c:pt idx="18">
                  <c:v>Dagur 9</c:v>
                </c:pt>
                <c:pt idx="19">
                  <c:v>Dagur 10</c:v>
                </c:pt>
                <c:pt idx="20">
                  <c:v>Dagur 11</c:v>
                </c:pt>
                <c:pt idx="21">
                  <c:v>Dagur 12</c:v>
                </c:pt>
                <c:pt idx="22">
                  <c:v>Dagur 13</c:v>
                </c:pt>
                <c:pt idx="23">
                  <c:v>Dagur 14</c:v>
                </c:pt>
                <c:pt idx="24">
                  <c:v>Dagur 15</c:v>
                </c:pt>
                <c:pt idx="25">
                  <c:v>Dagur 16</c:v>
                </c:pt>
                <c:pt idx="26">
                  <c:v>Dagur 17</c:v>
                </c:pt>
                <c:pt idx="27">
                  <c:v>Dagur 18</c:v>
                </c:pt>
                <c:pt idx="28">
                  <c:v>Dagur 19</c:v>
                </c:pt>
                <c:pt idx="29">
                  <c:v>Dagur 20</c:v>
                </c:pt>
                <c:pt idx="30">
                  <c:v>Dagur 21</c:v>
                </c:pt>
                <c:pt idx="31">
                  <c:v>Dagur 22</c:v>
                </c:pt>
                <c:pt idx="32">
                  <c:v>Dagur 23</c:v>
                </c:pt>
                <c:pt idx="33">
                  <c:v>Dagur 24</c:v>
                </c:pt>
                <c:pt idx="34">
                  <c:v>Dagur 25</c:v>
                </c:pt>
              </c:strCache>
            </c:strRef>
          </c:cat>
          <c:val>
            <c:numRef>
              <c:f>Sheet1!$B$7:$AJ$7</c:f>
              <c:numCache>
                <c:formatCode>0%</c:formatCode>
                <c:ptCount val="35"/>
                <c:pt idx="0">
                  <c:v>0.10600000000000001</c:v>
                </c:pt>
                <c:pt idx="1">
                  <c:v>0.10600000000000001</c:v>
                </c:pt>
                <c:pt idx="2">
                  <c:v>0.10600000000000001</c:v>
                </c:pt>
                <c:pt idx="3">
                  <c:v>0.10600000000000001</c:v>
                </c:pt>
                <c:pt idx="4">
                  <c:v>0.10600000000000001</c:v>
                </c:pt>
                <c:pt idx="5">
                  <c:v>0.10600000000000001</c:v>
                </c:pt>
                <c:pt idx="6">
                  <c:v>0.10600000000000001</c:v>
                </c:pt>
                <c:pt idx="7">
                  <c:v>0.10600000000000001</c:v>
                </c:pt>
                <c:pt idx="8">
                  <c:v>0.10600000000000001</c:v>
                </c:pt>
                <c:pt idx="9">
                  <c:v>0.10600000000000001</c:v>
                </c:pt>
              </c:numCache>
            </c:numRef>
          </c:val>
          <c:smooth val="0"/>
          <c:extLst>
            <c:ext xmlns:c16="http://schemas.microsoft.com/office/drawing/2014/chart" uri="{C3380CC4-5D6E-409C-BE32-E72D297353CC}">
              <c16:uniqueId val="{00000003-A16B-9C4D-907E-3AF4092D04AB}"/>
            </c:ext>
          </c:extLst>
        </c:ser>
        <c:ser>
          <c:idx val="4"/>
          <c:order val="4"/>
          <c:tx>
            <c:strRef>
              <c:f>Sheet1!$A$8</c:f>
              <c:strCache>
                <c:ptCount val="1"/>
                <c:pt idx="0">
                  <c:v>Meðaltal (PDSA1)</c:v>
                </c:pt>
              </c:strCache>
            </c:strRef>
          </c:tx>
          <c:spPr>
            <a:ln w="12700" cap="rnd">
              <a:solidFill>
                <a:srgbClr val="00B050"/>
              </a:solidFill>
              <a:prstDash val="lgDash"/>
              <a:round/>
            </a:ln>
            <a:effectLst/>
          </c:spPr>
          <c:marker>
            <c:symbol val="none"/>
          </c:marker>
          <c:cat>
            <c:strRef>
              <c:f>Sheet1!$B$3:$AJ$3</c:f>
              <c:strCache>
                <c:ptCount val="35"/>
                <c:pt idx="0">
                  <c:v>Baseline 1</c:v>
                </c:pt>
                <c:pt idx="1">
                  <c:v>Baseline 2</c:v>
                </c:pt>
                <c:pt idx="2">
                  <c:v>Baseline 3</c:v>
                </c:pt>
                <c:pt idx="3">
                  <c:v>Baseline 4</c:v>
                </c:pt>
                <c:pt idx="4">
                  <c:v>Baseline 5</c:v>
                </c:pt>
                <c:pt idx="5">
                  <c:v>Baseline 6</c:v>
                </c:pt>
                <c:pt idx="6">
                  <c:v>Baseline 7</c:v>
                </c:pt>
                <c:pt idx="7">
                  <c:v>Baseline 8</c:v>
                </c:pt>
                <c:pt idx="8">
                  <c:v>Baseline 9</c:v>
                </c:pt>
                <c:pt idx="9">
                  <c:v>Baseline 10</c:v>
                </c:pt>
                <c:pt idx="10">
                  <c:v>Dagur 1</c:v>
                </c:pt>
                <c:pt idx="11">
                  <c:v>Dagur 2</c:v>
                </c:pt>
                <c:pt idx="12">
                  <c:v>Dagur 3</c:v>
                </c:pt>
                <c:pt idx="13">
                  <c:v>Dagur 4</c:v>
                </c:pt>
                <c:pt idx="14">
                  <c:v>Dagur 5</c:v>
                </c:pt>
                <c:pt idx="15">
                  <c:v>Dagur 6</c:v>
                </c:pt>
                <c:pt idx="16">
                  <c:v>Dagur 7</c:v>
                </c:pt>
                <c:pt idx="17">
                  <c:v>Dagur 8</c:v>
                </c:pt>
                <c:pt idx="18">
                  <c:v>Dagur 9</c:v>
                </c:pt>
                <c:pt idx="19">
                  <c:v>Dagur 10</c:v>
                </c:pt>
                <c:pt idx="20">
                  <c:v>Dagur 11</c:v>
                </c:pt>
                <c:pt idx="21">
                  <c:v>Dagur 12</c:v>
                </c:pt>
                <c:pt idx="22">
                  <c:v>Dagur 13</c:v>
                </c:pt>
                <c:pt idx="23">
                  <c:v>Dagur 14</c:v>
                </c:pt>
                <c:pt idx="24">
                  <c:v>Dagur 15</c:v>
                </c:pt>
                <c:pt idx="25">
                  <c:v>Dagur 16</c:v>
                </c:pt>
                <c:pt idx="26">
                  <c:v>Dagur 17</c:v>
                </c:pt>
                <c:pt idx="27">
                  <c:v>Dagur 18</c:v>
                </c:pt>
                <c:pt idx="28">
                  <c:v>Dagur 19</c:v>
                </c:pt>
                <c:pt idx="29">
                  <c:v>Dagur 20</c:v>
                </c:pt>
                <c:pt idx="30">
                  <c:v>Dagur 21</c:v>
                </c:pt>
                <c:pt idx="31">
                  <c:v>Dagur 22</c:v>
                </c:pt>
                <c:pt idx="32">
                  <c:v>Dagur 23</c:v>
                </c:pt>
                <c:pt idx="33">
                  <c:v>Dagur 24</c:v>
                </c:pt>
                <c:pt idx="34">
                  <c:v>Dagur 25</c:v>
                </c:pt>
              </c:strCache>
            </c:strRef>
          </c:cat>
          <c:val>
            <c:numRef>
              <c:f>Sheet1!$B$8:$AJ$8</c:f>
              <c:numCache>
                <c:formatCode>0%</c:formatCode>
                <c:ptCount val="35"/>
                <c:pt idx="10">
                  <c:v>0.69143386243386251</c:v>
                </c:pt>
                <c:pt idx="11">
                  <c:v>0.69143386243386251</c:v>
                </c:pt>
                <c:pt idx="12">
                  <c:v>0.69143386243386251</c:v>
                </c:pt>
                <c:pt idx="13">
                  <c:v>0.69143386243386251</c:v>
                </c:pt>
                <c:pt idx="14">
                  <c:v>0.69143386243386251</c:v>
                </c:pt>
                <c:pt idx="15">
                  <c:v>0.69143386243386251</c:v>
                </c:pt>
                <c:pt idx="16">
                  <c:v>0.69143386243386251</c:v>
                </c:pt>
                <c:pt idx="17">
                  <c:v>0.69143386243386251</c:v>
                </c:pt>
                <c:pt idx="18">
                  <c:v>0.69143386243386251</c:v>
                </c:pt>
                <c:pt idx="19">
                  <c:v>0.69143386243386251</c:v>
                </c:pt>
                <c:pt idx="20">
                  <c:v>0.69143386243386251</c:v>
                </c:pt>
                <c:pt idx="21">
                  <c:v>0.69143386243386251</c:v>
                </c:pt>
                <c:pt idx="22">
                  <c:v>0.69143386243386251</c:v>
                </c:pt>
                <c:pt idx="23">
                  <c:v>0.69143386243386251</c:v>
                </c:pt>
                <c:pt idx="24">
                  <c:v>0.69143386243386251</c:v>
                </c:pt>
              </c:numCache>
            </c:numRef>
          </c:val>
          <c:smooth val="0"/>
          <c:extLst>
            <c:ext xmlns:c16="http://schemas.microsoft.com/office/drawing/2014/chart" uri="{C3380CC4-5D6E-409C-BE32-E72D297353CC}">
              <c16:uniqueId val="{00000004-A16B-9C4D-907E-3AF4092D04AB}"/>
            </c:ext>
          </c:extLst>
        </c:ser>
        <c:ser>
          <c:idx val="5"/>
          <c:order val="5"/>
          <c:tx>
            <c:strRef>
              <c:f>Sheet1!$A$9</c:f>
              <c:strCache>
                <c:ptCount val="1"/>
                <c:pt idx="0">
                  <c:v>Meðaltal (PDSA2)</c:v>
                </c:pt>
              </c:strCache>
            </c:strRef>
          </c:tx>
          <c:spPr>
            <a:ln w="12700" cap="rnd">
              <a:solidFill>
                <a:schemeClr val="accent1">
                  <a:lumMod val="75000"/>
                </a:schemeClr>
              </a:solidFill>
              <a:prstDash val="lgDash"/>
              <a:round/>
            </a:ln>
            <a:effectLst/>
          </c:spPr>
          <c:marker>
            <c:symbol val="none"/>
          </c:marker>
          <c:cat>
            <c:strRef>
              <c:f>Sheet1!$B$3:$AJ$3</c:f>
              <c:strCache>
                <c:ptCount val="35"/>
                <c:pt idx="0">
                  <c:v>Baseline 1</c:v>
                </c:pt>
                <c:pt idx="1">
                  <c:v>Baseline 2</c:v>
                </c:pt>
                <c:pt idx="2">
                  <c:v>Baseline 3</c:v>
                </c:pt>
                <c:pt idx="3">
                  <c:v>Baseline 4</c:v>
                </c:pt>
                <c:pt idx="4">
                  <c:v>Baseline 5</c:v>
                </c:pt>
                <c:pt idx="5">
                  <c:v>Baseline 6</c:v>
                </c:pt>
                <c:pt idx="6">
                  <c:v>Baseline 7</c:v>
                </c:pt>
                <c:pt idx="7">
                  <c:v>Baseline 8</c:v>
                </c:pt>
                <c:pt idx="8">
                  <c:v>Baseline 9</c:v>
                </c:pt>
                <c:pt idx="9">
                  <c:v>Baseline 10</c:v>
                </c:pt>
                <c:pt idx="10">
                  <c:v>Dagur 1</c:v>
                </c:pt>
                <c:pt idx="11">
                  <c:v>Dagur 2</c:v>
                </c:pt>
                <c:pt idx="12">
                  <c:v>Dagur 3</c:v>
                </c:pt>
                <c:pt idx="13">
                  <c:v>Dagur 4</c:v>
                </c:pt>
                <c:pt idx="14">
                  <c:v>Dagur 5</c:v>
                </c:pt>
                <c:pt idx="15">
                  <c:v>Dagur 6</c:v>
                </c:pt>
                <c:pt idx="16">
                  <c:v>Dagur 7</c:v>
                </c:pt>
                <c:pt idx="17">
                  <c:v>Dagur 8</c:v>
                </c:pt>
                <c:pt idx="18">
                  <c:v>Dagur 9</c:v>
                </c:pt>
                <c:pt idx="19">
                  <c:v>Dagur 10</c:v>
                </c:pt>
                <c:pt idx="20">
                  <c:v>Dagur 11</c:v>
                </c:pt>
                <c:pt idx="21">
                  <c:v>Dagur 12</c:v>
                </c:pt>
                <c:pt idx="22">
                  <c:v>Dagur 13</c:v>
                </c:pt>
                <c:pt idx="23">
                  <c:v>Dagur 14</c:v>
                </c:pt>
                <c:pt idx="24">
                  <c:v>Dagur 15</c:v>
                </c:pt>
                <c:pt idx="25">
                  <c:v>Dagur 16</c:v>
                </c:pt>
                <c:pt idx="26">
                  <c:v>Dagur 17</c:v>
                </c:pt>
                <c:pt idx="27">
                  <c:v>Dagur 18</c:v>
                </c:pt>
                <c:pt idx="28">
                  <c:v>Dagur 19</c:v>
                </c:pt>
                <c:pt idx="29">
                  <c:v>Dagur 20</c:v>
                </c:pt>
                <c:pt idx="30">
                  <c:v>Dagur 21</c:v>
                </c:pt>
                <c:pt idx="31">
                  <c:v>Dagur 22</c:v>
                </c:pt>
                <c:pt idx="32">
                  <c:v>Dagur 23</c:v>
                </c:pt>
                <c:pt idx="33">
                  <c:v>Dagur 24</c:v>
                </c:pt>
                <c:pt idx="34">
                  <c:v>Dagur 25</c:v>
                </c:pt>
              </c:strCache>
            </c:strRef>
          </c:cat>
          <c:val>
            <c:numRef>
              <c:f>Sheet1!$B$9:$AJ$9</c:f>
              <c:numCache>
                <c:formatCode>0%</c:formatCode>
                <c:ptCount val="35"/>
                <c:pt idx="25">
                  <c:v>0.75948484848484854</c:v>
                </c:pt>
                <c:pt idx="26">
                  <c:v>0.75948484848484854</c:v>
                </c:pt>
                <c:pt idx="27">
                  <c:v>0.75948484848484854</c:v>
                </c:pt>
                <c:pt idx="28">
                  <c:v>0.75948484848484854</c:v>
                </c:pt>
                <c:pt idx="29">
                  <c:v>0.75948484848484854</c:v>
                </c:pt>
                <c:pt idx="30">
                  <c:v>0.75948484848484854</c:v>
                </c:pt>
                <c:pt idx="31">
                  <c:v>0.75948484848484854</c:v>
                </c:pt>
                <c:pt idx="32">
                  <c:v>0.75948484848484854</c:v>
                </c:pt>
                <c:pt idx="33">
                  <c:v>0.75948484848484854</c:v>
                </c:pt>
                <c:pt idx="34">
                  <c:v>0.75948484848484854</c:v>
                </c:pt>
              </c:numCache>
            </c:numRef>
          </c:val>
          <c:smooth val="0"/>
          <c:extLst>
            <c:ext xmlns:c16="http://schemas.microsoft.com/office/drawing/2014/chart" uri="{C3380CC4-5D6E-409C-BE32-E72D297353CC}">
              <c16:uniqueId val="{00000005-A16B-9C4D-907E-3AF4092D04AB}"/>
            </c:ext>
          </c:extLst>
        </c:ser>
        <c:ser>
          <c:idx val="6"/>
          <c:order val="6"/>
          <c:tx>
            <c:strRef>
              <c:f>Sheet1!$A$10</c:f>
              <c:strCache>
                <c:ptCount val="1"/>
                <c:pt idx="0">
                  <c:v>Markgildi</c:v>
                </c:pt>
              </c:strCache>
            </c:strRef>
          </c:tx>
          <c:spPr>
            <a:ln w="12700" cap="rnd">
              <a:solidFill>
                <a:schemeClr val="accent2"/>
              </a:solidFill>
              <a:prstDash val="dashDot"/>
              <a:round/>
            </a:ln>
            <a:effectLst/>
          </c:spPr>
          <c:marker>
            <c:symbol val="none"/>
          </c:marker>
          <c:cat>
            <c:strRef>
              <c:f>Sheet1!$B$3:$AJ$3</c:f>
              <c:strCache>
                <c:ptCount val="35"/>
                <c:pt idx="0">
                  <c:v>Baseline 1</c:v>
                </c:pt>
                <c:pt idx="1">
                  <c:v>Baseline 2</c:v>
                </c:pt>
                <c:pt idx="2">
                  <c:v>Baseline 3</c:v>
                </c:pt>
                <c:pt idx="3">
                  <c:v>Baseline 4</c:v>
                </c:pt>
                <c:pt idx="4">
                  <c:v>Baseline 5</c:v>
                </c:pt>
                <c:pt idx="5">
                  <c:v>Baseline 6</c:v>
                </c:pt>
                <c:pt idx="6">
                  <c:v>Baseline 7</c:v>
                </c:pt>
                <c:pt idx="7">
                  <c:v>Baseline 8</c:v>
                </c:pt>
                <c:pt idx="8">
                  <c:v>Baseline 9</c:v>
                </c:pt>
                <c:pt idx="9">
                  <c:v>Baseline 10</c:v>
                </c:pt>
                <c:pt idx="10">
                  <c:v>Dagur 1</c:v>
                </c:pt>
                <c:pt idx="11">
                  <c:v>Dagur 2</c:v>
                </c:pt>
                <c:pt idx="12">
                  <c:v>Dagur 3</c:v>
                </c:pt>
                <c:pt idx="13">
                  <c:v>Dagur 4</c:v>
                </c:pt>
                <c:pt idx="14">
                  <c:v>Dagur 5</c:v>
                </c:pt>
                <c:pt idx="15">
                  <c:v>Dagur 6</c:v>
                </c:pt>
                <c:pt idx="16">
                  <c:v>Dagur 7</c:v>
                </c:pt>
                <c:pt idx="17">
                  <c:v>Dagur 8</c:v>
                </c:pt>
                <c:pt idx="18">
                  <c:v>Dagur 9</c:v>
                </c:pt>
                <c:pt idx="19">
                  <c:v>Dagur 10</c:v>
                </c:pt>
                <c:pt idx="20">
                  <c:v>Dagur 11</c:v>
                </c:pt>
                <c:pt idx="21">
                  <c:v>Dagur 12</c:v>
                </c:pt>
                <c:pt idx="22">
                  <c:v>Dagur 13</c:v>
                </c:pt>
                <c:pt idx="23">
                  <c:v>Dagur 14</c:v>
                </c:pt>
                <c:pt idx="24">
                  <c:v>Dagur 15</c:v>
                </c:pt>
                <c:pt idx="25">
                  <c:v>Dagur 16</c:v>
                </c:pt>
                <c:pt idx="26">
                  <c:v>Dagur 17</c:v>
                </c:pt>
                <c:pt idx="27">
                  <c:v>Dagur 18</c:v>
                </c:pt>
                <c:pt idx="28">
                  <c:v>Dagur 19</c:v>
                </c:pt>
                <c:pt idx="29">
                  <c:v>Dagur 20</c:v>
                </c:pt>
                <c:pt idx="30">
                  <c:v>Dagur 21</c:v>
                </c:pt>
                <c:pt idx="31">
                  <c:v>Dagur 22</c:v>
                </c:pt>
                <c:pt idx="32">
                  <c:v>Dagur 23</c:v>
                </c:pt>
                <c:pt idx="33">
                  <c:v>Dagur 24</c:v>
                </c:pt>
                <c:pt idx="34">
                  <c:v>Dagur 25</c:v>
                </c:pt>
              </c:strCache>
            </c:strRef>
          </c:cat>
          <c:val>
            <c:numRef>
              <c:f>Sheet1!$B$10:$AJ$10</c:f>
              <c:numCache>
                <c:formatCode>0%</c:formatCode>
                <c:ptCount val="35"/>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numCache>
            </c:numRef>
          </c:val>
          <c:smooth val="0"/>
          <c:extLst>
            <c:ext xmlns:c16="http://schemas.microsoft.com/office/drawing/2014/chart" uri="{C3380CC4-5D6E-409C-BE32-E72D297353CC}">
              <c16:uniqueId val="{00000006-A16B-9C4D-907E-3AF4092D04AB}"/>
            </c:ext>
          </c:extLst>
        </c:ser>
        <c:dLbls>
          <c:showLegendKey val="0"/>
          <c:showVal val="0"/>
          <c:showCatName val="0"/>
          <c:showSerName val="0"/>
          <c:showPercent val="0"/>
          <c:showBubbleSize val="0"/>
        </c:dLbls>
        <c:marker val="1"/>
        <c:smooth val="0"/>
        <c:axId val="109868928"/>
        <c:axId val="109870464"/>
      </c:lineChart>
      <c:catAx>
        <c:axId val="109868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870464"/>
        <c:crosses val="autoZero"/>
        <c:auto val="1"/>
        <c:lblAlgn val="ctr"/>
        <c:lblOffset val="100"/>
        <c:noMultiLvlLbl val="0"/>
      </c:catAx>
      <c:valAx>
        <c:axId val="109870464"/>
        <c:scaling>
          <c:orientation val="minMax"/>
          <c:max val="1.100000000000000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900"/>
                  <a:t>Hlutfall</a:t>
                </a:r>
                <a:r>
                  <a:rPr lang="en-GB" sz="900" baseline="0"/>
                  <a:t> inniliggjandi sem hafa fengið meirihluta fyrirmæla sinna staðfestan á degi mælingar</a:t>
                </a:r>
                <a:endParaRPr lang="en-GB" sz="900"/>
              </a:p>
            </c:rich>
          </c:tx>
          <c:layout>
            <c:manualLayout>
              <c:xMode val="edge"/>
              <c:yMode val="edge"/>
              <c:x val="1.6232106339468307E-2"/>
              <c:y val="0.19088949938949942"/>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8689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10543058395821"/>
          <c:y val="0.19088949938949942"/>
          <c:w val="0.85405532833446951"/>
          <c:h val="0.60011843711843726"/>
        </c:manualLayout>
      </c:layout>
      <c:lineChart>
        <c:grouping val="standard"/>
        <c:varyColors val="0"/>
        <c:ser>
          <c:idx val="0"/>
          <c:order val="0"/>
          <c:tx>
            <c:strRef>
              <c:f>Sheet1!$A$4</c:f>
              <c:strCache>
                <c:ptCount val="1"/>
                <c:pt idx="0">
                  <c:v>Baseline</c:v>
                </c:pt>
              </c:strCache>
            </c:strRef>
          </c:tx>
          <c:spPr>
            <a:ln w="12700" cap="rnd">
              <a:solidFill>
                <a:srgbClr val="C00000"/>
              </a:solidFill>
              <a:round/>
            </a:ln>
            <a:effectLst/>
          </c:spPr>
          <c:marker>
            <c:symbol val="circle"/>
            <c:size val="5"/>
            <c:spPr>
              <a:noFill/>
              <a:ln w="9525">
                <a:solidFill>
                  <a:srgbClr val="C00000"/>
                </a:solidFill>
              </a:ln>
              <a:effectLst/>
            </c:spPr>
          </c:marker>
          <c:cat>
            <c:strRef>
              <c:f>Sheet1!$B$3:$AJ$3</c:f>
              <c:strCache>
                <c:ptCount val="35"/>
                <c:pt idx="0">
                  <c:v>Baseline 1</c:v>
                </c:pt>
                <c:pt idx="1">
                  <c:v>Baseline 2</c:v>
                </c:pt>
                <c:pt idx="2">
                  <c:v>Baseline 3</c:v>
                </c:pt>
                <c:pt idx="3">
                  <c:v>Baseline 4</c:v>
                </c:pt>
                <c:pt idx="4">
                  <c:v>Baseline 5</c:v>
                </c:pt>
                <c:pt idx="5">
                  <c:v>Baseline 6</c:v>
                </c:pt>
                <c:pt idx="6">
                  <c:v>Baseline 7</c:v>
                </c:pt>
                <c:pt idx="7">
                  <c:v>Baseline 8</c:v>
                </c:pt>
                <c:pt idx="8">
                  <c:v>Baseline 9</c:v>
                </c:pt>
                <c:pt idx="9">
                  <c:v>Baseline 10</c:v>
                </c:pt>
                <c:pt idx="10">
                  <c:v>Dagur 1</c:v>
                </c:pt>
                <c:pt idx="11">
                  <c:v>Dagur 2</c:v>
                </c:pt>
                <c:pt idx="12">
                  <c:v>Dagur 3</c:v>
                </c:pt>
                <c:pt idx="13">
                  <c:v>Dagur 4</c:v>
                </c:pt>
                <c:pt idx="14">
                  <c:v>Dagur 5</c:v>
                </c:pt>
                <c:pt idx="15">
                  <c:v>Dagur 6</c:v>
                </c:pt>
                <c:pt idx="16">
                  <c:v>Dagur 7</c:v>
                </c:pt>
                <c:pt idx="17">
                  <c:v>Dagur 8</c:v>
                </c:pt>
                <c:pt idx="18">
                  <c:v>Dagur 9</c:v>
                </c:pt>
                <c:pt idx="19">
                  <c:v>Dagur 10</c:v>
                </c:pt>
                <c:pt idx="20">
                  <c:v>Dagur 11</c:v>
                </c:pt>
                <c:pt idx="21">
                  <c:v>Dagur 12</c:v>
                </c:pt>
                <c:pt idx="22">
                  <c:v>Dagur 13</c:v>
                </c:pt>
                <c:pt idx="23">
                  <c:v>Dagur 14</c:v>
                </c:pt>
                <c:pt idx="24">
                  <c:v>Dagur 15</c:v>
                </c:pt>
                <c:pt idx="25">
                  <c:v>Dagur 16</c:v>
                </c:pt>
                <c:pt idx="26">
                  <c:v>Dagur 17</c:v>
                </c:pt>
                <c:pt idx="27">
                  <c:v>Dagur 18</c:v>
                </c:pt>
                <c:pt idx="28">
                  <c:v>Dagur 19</c:v>
                </c:pt>
                <c:pt idx="29">
                  <c:v>Dagur 20</c:v>
                </c:pt>
                <c:pt idx="30">
                  <c:v>Dagur 21</c:v>
                </c:pt>
                <c:pt idx="31">
                  <c:v>Dagur 22</c:v>
                </c:pt>
                <c:pt idx="32">
                  <c:v>Dagur 23</c:v>
                </c:pt>
                <c:pt idx="33">
                  <c:v>Dagur 24</c:v>
                </c:pt>
                <c:pt idx="34">
                  <c:v>Dagur 25</c:v>
                </c:pt>
              </c:strCache>
            </c:strRef>
          </c:cat>
          <c:val>
            <c:numRef>
              <c:f>Sheet1!$B$4:$AJ$4</c:f>
              <c:numCache>
                <c:formatCode>0%</c:formatCode>
                <c:ptCount val="35"/>
                <c:pt idx="0">
                  <c:v>0</c:v>
                </c:pt>
                <c:pt idx="1">
                  <c:v>0</c:v>
                </c:pt>
                <c:pt idx="2">
                  <c:v>0</c:v>
                </c:pt>
                <c:pt idx="3">
                  <c:v>0.2</c:v>
                </c:pt>
                <c:pt idx="4">
                  <c:v>0</c:v>
                </c:pt>
                <c:pt idx="5">
                  <c:v>0</c:v>
                </c:pt>
                <c:pt idx="6">
                  <c:v>0</c:v>
                </c:pt>
                <c:pt idx="7">
                  <c:v>0</c:v>
                </c:pt>
                <c:pt idx="8">
                  <c:v>0</c:v>
                </c:pt>
                <c:pt idx="9">
                  <c:v>0.86</c:v>
                </c:pt>
              </c:numCache>
            </c:numRef>
          </c:val>
          <c:smooth val="0"/>
          <c:extLst>
            <c:ext xmlns:c16="http://schemas.microsoft.com/office/drawing/2014/chart" uri="{C3380CC4-5D6E-409C-BE32-E72D297353CC}">
              <c16:uniqueId val="{00000000-3F0B-AC4A-8A6D-FEC0378F96CE}"/>
            </c:ext>
          </c:extLst>
        </c:ser>
        <c:ser>
          <c:idx val="1"/>
          <c:order val="1"/>
          <c:tx>
            <c:strRef>
              <c:f>Sheet1!$A$5</c:f>
              <c:strCache>
                <c:ptCount val="1"/>
                <c:pt idx="0">
                  <c:v>PDSA1</c:v>
                </c:pt>
              </c:strCache>
            </c:strRef>
          </c:tx>
          <c:spPr>
            <a:ln w="12700" cap="rnd">
              <a:solidFill>
                <a:srgbClr val="00B050"/>
              </a:solidFill>
              <a:round/>
            </a:ln>
            <a:effectLst/>
          </c:spPr>
          <c:marker>
            <c:symbol val="circle"/>
            <c:size val="5"/>
            <c:spPr>
              <a:noFill/>
              <a:ln w="9525">
                <a:solidFill>
                  <a:srgbClr val="00B050"/>
                </a:solidFill>
              </a:ln>
              <a:effectLst/>
            </c:spPr>
          </c:marker>
          <c:cat>
            <c:strRef>
              <c:f>Sheet1!$B$3:$AJ$3</c:f>
              <c:strCache>
                <c:ptCount val="35"/>
                <c:pt idx="0">
                  <c:v>Baseline 1</c:v>
                </c:pt>
                <c:pt idx="1">
                  <c:v>Baseline 2</c:v>
                </c:pt>
                <c:pt idx="2">
                  <c:v>Baseline 3</c:v>
                </c:pt>
                <c:pt idx="3">
                  <c:v>Baseline 4</c:v>
                </c:pt>
                <c:pt idx="4">
                  <c:v>Baseline 5</c:v>
                </c:pt>
                <c:pt idx="5">
                  <c:v>Baseline 6</c:v>
                </c:pt>
                <c:pt idx="6">
                  <c:v>Baseline 7</c:v>
                </c:pt>
                <c:pt idx="7">
                  <c:v>Baseline 8</c:v>
                </c:pt>
                <c:pt idx="8">
                  <c:v>Baseline 9</c:v>
                </c:pt>
                <c:pt idx="9">
                  <c:v>Baseline 10</c:v>
                </c:pt>
                <c:pt idx="10">
                  <c:v>Dagur 1</c:v>
                </c:pt>
                <c:pt idx="11">
                  <c:v>Dagur 2</c:v>
                </c:pt>
                <c:pt idx="12">
                  <c:v>Dagur 3</c:v>
                </c:pt>
                <c:pt idx="13">
                  <c:v>Dagur 4</c:v>
                </c:pt>
                <c:pt idx="14">
                  <c:v>Dagur 5</c:v>
                </c:pt>
                <c:pt idx="15">
                  <c:v>Dagur 6</c:v>
                </c:pt>
                <c:pt idx="16">
                  <c:v>Dagur 7</c:v>
                </c:pt>
                <c:pt idx="17">
                  <c:v>Dagur 8</c:v>
                </c:pt>
                <c:pt idx="18">
                  <c:v>Dagur 9</c:v>
                </c:pt>
                <c:pt idx="19">
                  <c:v>Dagur 10</c:v>
                </c:pt>
                <c:pt idx="20">
                  <c:v>Dagur 11</c:v>
                </c:pt>
                <c:pt idx="21">
                  <c:v>Dagur 12</c:v>
                </c:pt>
                <c:pt idx="22">
                  <c:v>Dagur 13</c:v>
                </c:pt>
                <c:pt idx="23">
                  <c:v>Dagur 14</c:v>
                </c:pt>
                <c:pt idx="24">
                  <c:v>Dagur 15</c:v>
                </c:pt>
                <c:pt idx="25">
                  <c:v>Dagur 16</c:v>
                </c:pt>
                <c:pt idx="26">
                  <c:v>Dagur 17</c:v>
                </c:pt>
                <c:pt idx="27">
                  <c:v>Dagur 18</c:v>
                </c:pt>
                <c:pt idx="28">
                  <c:v>Dagur 19</c:v>
                </c:pt>
                <c:pt idx="29">
                  <c:v>Dagur 20</c:v>
                </c:pt>
                <c:pt idx="30">
                  <c:v>Dagur 21</c:v>
                </c:pt>
                <c:pt idx="31">
                  <c:v>Dagur 22</c:v>
                </c:pt>
                <c:pt idx="32">
                  <c:v>Dagur 23</c:v>
                </c:pt>
                <c:pt idx="33">
                  <c:v>Dagur 24</c:v>
                </c:pt>
                <c:pt idx="34">
                  <c:v>Dagur 25</c:v>
                </c:pt>
              </c:strCache>
            </c:strRef>
          </c:cat>
          <c:val>
            <c:numRef>
              <c:f>Sheet1!$B$5:$AJ$5</c:f>
              <c:numCache>
                <c:formatCode>General</c:formatCode>
                <c:ptCount val="35"/>
                <c:pt idx="10" formatCode="0%">
                  <c:v>0.33333333333333331</c:v>
                </c:pt>
                <c:pt idx="11" formatCode="0%">
                  <c:v>0.375</c:v>
                </c:pt>
                <c:pt idx="12" formatCode="0%">
                  <c:v>0.2</c:v>
                </c:pt>
                <c:pt idx="13" formatCode="0%">
                  <c:v>0</c:v>
                </c:pt>
                <c:pt idx="14" formatCode="0%">
                  <c:v>0.88888888888888884</c:v>
                </c:pt>
                <c:pt idx="15" formatCode="0%">
                  <c:v>0.67</c:v>
                </c:pt>
                <c:pt idx="16" formatCode="0%">
                  <c:v>0.83</c:v>
                </c:pt>
                <c:pt idx="17" formatCode="0%">
                  <c:v>0.8</c:v>
                </c:pt>
                <c:pt idx="18" formatCode="0%">
                  <c:v>0.86</c:v>
                </c:pt>
                <c:pt idx="19" formatCode="0%">
                  <c:v>0.7</c:v>
                </c:pt>
                <c:pt idx="20" formatCode="0%">
                  <c:v>1</c:v>
                </c:pt>
                <c:pt idx="21" formatCode="0%">
                  <c:v>0.7142857142857143</c:v>
                </c:pt>
                <c:pt idx="22" formatCode="0%">
                  <c:v>1</c:v>
                </c:pt>
                <c:pt idx="23" formatCode="0%">
                  <c:v>1</c:v>
                </c:pt>
                <c:pt idx="24" formatCode="0%">
                  <c:v>1</c:v>
                </c:pt>
              </c:numCache>
            </c:numRef>
          </c:val>
          <c:smooth val="0"/>
          <c:extLst>
            <c:ext xmlns:c16="http://schemas.microsoft.com/office/drawing/2014/chart" uri="{C3380CC4-5D6E-409C-BE32-E72D297353CC}">
              <c16:uniqueId val="{00000001-3F0B-AC4A-8A6D-FEC0378F96CE}"/>
            </c:ext>
          </c:extLst>
        </c:ser>
        <c:ser>
          <c:idx val="2"/>
          <c:order val="2"/>
          <c:tx>
            <c:strRef>
              <c:f>Sheet1!$A$6</c:f>
              <c:strCache>
                <c:ptCount val="1"/>
                <c:pt idx="0">
                  <c:v>PDSA2</c:v>
                </c:pt>
              </c:strCache>
            </c:strRef>
          </c:tx>
          <c:spPr>
            <a:ln w="12700" cap="rnd">
              <a:solidFill>
                <a:schemeClr val="accent1">
                  <a:lumMod val="75000"/>
                </a:schemeClr>
              </a:solidFill>
              <a:round/>
            </a:ln>
            <a:effectLst/>
          </c:spPr>
          <c:marker>
            <c:symbol val="circle"/>
            <c:size val="5"/>
            <c:spPr>
              <a:solidFill>
                <a:schemeClr val="accent1">
                  <a:lumMod val="75000"/>
                  <a:alpha val="0"/>
                </a:schemeClr>
              </a:solidFill>
              <a:ln w="9525">
                <a:solidFill>
                  <a:schemeClr val="tx1">
                    <a:lumMod val="75000"/>
                    <a:lumOff val="25000"/>
                  </a:schemeClr>
                </a:solidFill>
              </a:ln>
              <a:effectLst/>
            </c:spPr>
          </c:marker>
          <c:cat>
            <c:strRef>
              <c:f>Sheet1!$B$3:$AJ$3</c:f>
              <c:strCache>
                <c:ptCount val="35"/>
                <c:pt idx="0">
                  <c:v>Baseline 1</c:v>
                </c:pt>
                <c:pt idx="1">
                  <c:v>Baseline 2</c:v>
                </c:pt>
                <c:pt idx="2">
                  <c:v>Baseline 3</c:v>
                </c:pt>
                <c:pt idx="3">
                  <c:v>Baseline 4</c:v>
                </c:pt>
                <c:pt idx="4">
                  <c:v>Baseline 5</c:v>
                </c:pt>
                <c:pt idx="5">
                  <c:v>Baseline 6</c:v>
                </c:pt>
                <c:pt idx="6">
                  <c:v>Baseline 7</c:v>
                </c:pt>
                <c:pt idx="7">
                  <c:v>Baseline 8</c:v>
                </c:pt>
                <c:pt idx="8">
                  <c:v>Baseline 9</c:v>
                </c:pt>
                <c:pt idx="9">
                  <c:v>Baseline 10</c:v>
                </c:pt>
                <c:pt idx="10">
                  <c:v>Dagur 1</c:v>
                </c:pt>
                <c:pt idx="11">
                  <c:v>Dagur 2</c:v>
                </c:pt>
                <c:pt idx="12">
                  <c:v>Dagur 3</c:v>
                </c:pt>
                <c:pt idx="13">
                  <c:v>Dagur 4</c:v>
                </c:pt>
                <c:pt idx="14">
                  <c:v>Dagur 5</c:v>
                </c:pt>
                <c:pt idx="15">
                  <c:v>Dagur 6</c:v>
                </c:pt>
                <c:pt idx="16">
                  <c:v>Dagur 7</c:v>
                </c:pt>
                <c:pt idx="17">
                  <c:v>Dagur 8</c:v>
                </c:pt>
                <c:pt idx="18">
                  <c:v>Dagur 9</c:v>
                </c:pt>
                <c:pt idx="19">
                  <c:v>Dagur 10</c:v>
                </c:pt>
                <c:pt idx="20">
                  <c:v>Dagur 11</c:v>
                </c:pt>
                <c:pt idx="21">
                  <c:v>Dagur 12</c:v>
                </c:pt>
                <c:pt idx="22">
                  <c:v>Dagur 13</c:v>
                </c:pt>
                <c:pt idx="23">
                  <c:v>Dagur 14</c:v>
                </c:pt>
                <c:pt idx="24">
                  <c:v>Dagur 15</c:v>
                </c:pt>
                <c:pt idx="25">
                  <c:v>Dagur 16</c:v>
                </c:pt>
                <c:pt idx="26">
                  <c:v>Dagur 17</c:v>
                </c:pt>
                <c:pt idx="27">
                  <c:v>Dagur 18</c:v>
                </c:pt>
                <c:pt idx="28">
                  <c:v>Dagur 19</c:v>
                </c:pt>
                <c:pt idx="29">
                  <c:v>Dagur 20</c:v>
                </c:pt>
                <c:pt idx="30">
                  <c:v>Dagur 21</c:v>
                </c:pt>
                <c:pt idx="31">
                  <c:v>Dagur 22</c:v>
                </c:pt>
                <c:pt idx="32">
                  <c:v>Dagur 23</c:v>
                </c:pt>
                <c:pt idx="33">
                  <c:v>Dagur 24</c:v>
                </c:pt>
                <c:pt idx="34">
                  <c:v>Dagur 25</c:v>
                </c:pt>
              </c:strCache>
            </c:strRef>
          </c:cat>
          <c:val>
            <c:numRef>
              <c:f>Sheet1!$B$6:$AJ$6</c:f>
              <c:numCache>
                <c:formatCode>General</c:formatCode>
                <c:ptCount val="35"/>
                <c:pt idx="25" formatCode="0%">
                  <c:v>1</c:v>
                </c:pt>
                <c:pt idx="26" formatCode="0%">
                  <c:v>1</c:v>
                </c:pt>
                <c:pt idx="27" formatCode="0%">
                  <c:v>0.9</c:v>
                </c:pt>
                <c:pt idx="28" formatCode="0%">
                  <c:v>0.81818181818181823</c:v>
                </c:pt>
                <c:pt idx="29" formatCode="0%">
                  <c:v>0.9</c:v>
                </c:pt>
                <c:pt idx="30" formatCode="0%">
                  <c:v>0.56999999999999995</c:v>
                </c:pt>
                <c:pt idx="31" formatCode="0%">
                  <c:v>0.66666666666666663</c:v>
                </c:pt>
                <c:pt idx="32" formatCode="0%">
                  <c:v>0.86</c:v>
                </c:pt>
                <c:pt idx="33" formatCode="0%">
                  <c:v>0.6</c:v>
                </c:pt>
                <c:pt idx="34" formatCode="0%">
                  <c:v>0.28000000000000003</c:v>
                </c:pt>
              </c:numCache>
            </c:numRef>
          </c:val>
          <c:smooth val="0"/>
          <c:extLst>
            <c:ext xmlns:c16="http://schemas.microsoft.com/office/drawing/2014/chart" uri="{C3380CC4-5D6E-409C-BE32-E72D297353CC}">
              <c16:uniqueId val="{00000002-3F0B-AC4A-8A6D-FEC0378F96CE}"/>
            </c:ext>
          </c:extLst>
        </c:ser>
        <c:ser>
          <c:idx val="3"/>
          <c:order val="3"/>
          <c:tx>
            <c:strRef>
              <c:f>Sheet1!$A$7</c:f>
              <c:strCache>
                <c:ptCount val="1"/>
                <c:pt idx="0">
                  <c:v>Meðaltal (baseline)</c:v>
                </c:pt>
              </c:strCache>
            </c:strRef>
          </c:tx>
          <c:spPr>
            <a:ln w="12700" cap="rnd">
              <a:solidFill>
                <a:srgbClr val="FF0000"/>
              </a:solidFill>
              <a:prstDash val="lgDash"/>
              <a:round/>
            </a:ln>
            <a:effectLst/>
          </c:spPr>
          <c:marker>
            <c:symbol val="none"/>
          </c:marker>
          <c:cat>
            <c:strRef>
              <c:f>Sheet1!$B$3:$AJ$3</c:f>
              <c:strCache>
                <c:ptCount val="35"/>
                <c:pt idx="0">
                  <c:v>Baseline 1</c:v>
                </c:pt>
                <c:pt idx="1">
                  <c:v>Baseline 2</c:v>
                </c:pt>
                <c:pt idx="2">
                  <c:v>Baseline 3</c:v>
                </c:pt>
                <c:pt idx="3">
                  <c:v>Baseline 4</c:v>
                </c:pt>
                <c:pt idx="4">
                  <c:v>Baseline 5</c:v>
                </c:pt>
                <c:pt idx="5">
                  <c:v>Baseline 6</c:v>
                </c:pt>
                <c:pt idx="6">
                  <c:v>Baseline 7</c:v>
                </c:pt>
                <c:pt idx="7">
                  <c:v>Baseline 8</c:v>
                </c:pt>
                <c:pt idx="8">
                  <c:v>Baseline 9</c:v>
                </c:pt>
                <c:pt idx="9">
                  <c:v>Baseline 10</c:v>
                </c:pt>
                <c:pt idx="10">
                  <c:v>Dagur 1</c:v>
                </c:pt>
                <c:pt idx="11">
                  <c:v>Dagur 2</c:v>
                </c:pt>
                <c:pt idx="12">
                  <c:v>Dagur 3</c:v>
                </c:pt>
                <c:pt idx="13">
                  <c:v>Dagur 4</c:v>
                </c:pt>
                <c:pt idx="14">
                  <c:v>Dagur 5</c:v>
                </c:pt>
                <c:pt idx="15">
                  <c:v>Dagur 6</c:v>
                </c:pt>
                <c:pt idx="16">
                  <c:v>Dagur 7</c:v>
                </c:pt>
                <c:pt idx="17">
                  <c:v>Dagur 8</c:v>
                </c:pt>
                <c:pt idx="18">
                  <c:v>Dagur 9</c:v>
                </c:pt>
                <c:pt idx="19">
                  <c:v>Dagur 10</c:v>
                </c:pt>
                <c:pt idx="20">
                  <c:v>Dagur 11</c:v>
                </c:pt>
                <c:pt idx="21">
                  <c:v>Dagur 12</c:v>
                </c:pt>
                <c:pt idx="22">
                  <c:v>Dagur 13</c:v>
                </c:pt>
                <c:pt idx="23">
                  <c:v>Dagur 14</c:v>
                </c:pt>
                <c:pt idx="24">
                  <c:v>Dagur 15</c:v>
                </c:pt>
                <c:pt idx="25">
                  <c:v>Dagur 16</c:v>
                </c:pt>
                <c:pt idx="26">
                  <c:v>Dagur 17</c:v>
                </c:pt>
                <c:pt idx="27">
                  <c:v>Dagur 18</c:v>
                </c:pt>
                <c:pt idx="28">
                  <c:v>Dagur 19</c:v>
                </c:pt>
                <c:pt idx="29">
                  <c:v>Dagur 20</c:v>
                </c:pt>
                <c:pt idx="30">
                  <c:v>Dagur 21</c:v>
                </c:pt>
                <c:pt idx="31">
                  <c:v>Dagur 22</c:v>
                </c:pt>
                <c:pt idx="32">
                  <c:v>Dagur 23</c:v>
                </c:pt>
                <c:pt idx="33">
                  <c:v>Dagur 24</c:v>
                </c:pt>
                <c:pt idx="34">
                  <c:v>Dagur 25</c:v>
                </c:pt>
              </c:strCache>
            </c:strRef>
          </c:cat>
          <c:val>
            <c:numRef>
              <c:f>Sheet1!$B$7:$AJ$7</c:f>
              <c:numCache>
                <c:formatCode>0%</c:formatCode>
                <c:ptCount val="35"/>
                <c:pt idx="0">
                  <c:v>0.10600000000000001</c:v>
                </c:pt>
                <c:pt idx="1">
                  <c:v>0.10600000000000001</c:v>
                </c:pt>
                <c:pt idx="2">
                  <c:v>0.10600000000000001</c:v>
                </c:pt>
                <c:pt idx="3">
                  <c:v>0.10600000000000001</c:v>
                </c:pt>
                <c:pt idx="4">
                  <c:v>0.10600000000000001</c:v>
                </c:pt>
                <c:pt idx="5">
                  <c:v>0.10600000000000001</c:v>
                </c:pt>
                <c:pt idx="6">
                  <c:v>0.10600000000000001</c:v>
                </c:pt>
                <c:pt idx="7">
                  <c:v>0.10600000000000001</c:v>
                </c:pt>
                <c:pt idx="8">
                  <c:v>0.10600000000000001</c:v>
                </c:pt>
                <c:pt idx="9">
                  <c:v>0.10600000000000001</c:v>
                </c:pt>
              </c:numCache>
            </c:numRef>
          </c:val>
          <c:smooth val="0"/>
          <c:extLst>
            <c:ext xmlns:c16="http://schemas.microsoft.com/office/drawing/2014/chart" uri="{C3380CC4-5D6E-409C-BE32-E72D297353CC}">
              <c16:uniqueId val="{00000003-3F0B-AC4A-8A6D-FEC0378F96CE}"/>
            </c:ext>
          </c:extLst>
        </c:ser>
        <c:ser>
          <c:idx val="4"/>
          <c:order val="4"/>
          <c:tx>
            <c:strRef>
              <c:f>Sheet1!$A$8</c:f>
              <c:strCache>
                <c:ptCount val="1"/>
                <c:pt idx="0">
                  <c:v>Meðaltal (PDSA1)</c:v>
                </c:pt>
              </c:strCache>
            </c:strRef>
          </c:tx>
          <c:spPr>
            <a:ln w="12700" cap="rnd">
              <a:solidFill>
                <a:srgbClr val="00B050"/>
              </a:solidFill>
              <a:prstDash val="lgDash"/>
              <a:round/>
            </a:ln>
            <a:effectLst/>
          </c:spPr>
          <c:marker>
            <c:symbol val="none"/>
          </c:marker>
          <c:cat>
            <c:strRef>
              <c:f>Sheet1!$B$3:$AJ$3</c:f>
              <c:strCache>
                <c:ptCount val="35"/>
                <c:pt idx="0">
                  <c:v>Baseline 1</c:v>
                </c:pt>
                <c:pt idx="1">
                  <c:v>Baseline 2</c:v>
                </c:pt>
                <c:pt idx="2">
                  <c:v>Baseline 3</c:v>
                </c:pt>
                <c:pt idx="3">
                  <c:v>Baseline 4</c:v>
                </c:pt>
                <c:pt idx="4">
                  <c:v>Baseline 5</c:v>
                </c:pt>
                <c:pt idx="5">
                  <c:v>Baseline 6</c:v>
                </c:pt>
                <c:pt idx="6">
                  <c:v>Baseline 7</c:v>
                </c:pt>
                <c:pt idx="7">
                  <c:v>Baseline 8</c:v>
                </c:pt>
                <c:pt idx="8">
                  <c:v>Baseline 9</c:v>
                </c:pt>
                <c:pt idx="9">
                  <c:v>Baseline 10</c:v>
                </c:pt>
                <c:pt idx="10">
                  <c:v>Dagur 1</c:v>
                </c:pt>
                <c:pt idx="11">
                  <c:v>Dagur 2</c:v>
                </c:pt>
                <c:pt idx="12">
                  <c:v>Dagur 3</c:v>
                </c:pt>
                <c:pt idx="13">
                  <c:v>Dagur 4</c:v>
                </c:pt>
                <c:pt idx="14">
                  <c:v>Dagur 5</c:v>
                </c:pt>
                <c:pt idx="15">
                  <c:v>Dagur 6</c:v>
                </c:pt>
                <c:pt idx="16">
                  <c:v>Dagur 7</c:v>
                </c:pt>
                <c:pt idx="17">
                  <c:v>Dagur 8</c:v>
                </c:pt>
                <c:pt idx="18">
                  <c:v>Dagur 9</c:v>
                </c:pt>
                <c:pt idx="19">
                  <c:v>Dagur 10</c:v>
                </c:pt>
                <c:pt idx="20">
                  <c:v>Dagur 11</c:v>
                </c:pt>
                <c:pt idx="21">
                  <c:v>Dagur 12</c:v>
                </c:pt>
                <c:pt idx="22">
                  <c:v>Dagur 13</c:v>
                </c:pt>
                <c:pt idx="23">
                  <c:v>Dagur 14</c:v>
                </c:pt>
                <c:pt idx="24">
                  <c:v>Dagur 15</c:v>
                </c:pt>
                <c:pt idx="25">
                  <c:v>Dagur 16</c:v>
                </c:pt>
                <c:pt idx="26">
                  <c:v>Dagur 17</c:v>
                </c:pt>
                <c:pt idx="27">
                  <c:v>Dagur 18</c:v>
                </c:pt>
                <c:pt idx="28">
                  <c:v>Dagur 19</c:v>
                </c:pt>
                <c:pt idx="29">
                  <c:v>Dagur 20</c:v>
                </c:pt>
                <c:pt idx="30">
                  <c:v>Dagur 21</c:v>
                </c:pt>
                <c:pt idx="31">
                  <c:v>Dagur 22</c:v>
                </c:pt>
                <c:pt idx="32">
                  <c:v>Dagur 23</c:v>
                </c:pt>
                <c:pt idx="33">
                  <c:v>Dagur 24</c:v>
                </c:pt>
                <c:pt idx="34">
                  <c:v>Dagur 25</c:v>
                </c:pt>
              </c:strCache>
            </c:strRef>
          </c:cat>
          <c:val>
            <c:numRef>
              <c:f>Sheet1!$B$8:$AJ$8</c:f>
              <c:numCache>
                <c:formatCode>0%</c:formatCode>
                <c:ptCount val="35"/>
                <c:pt idx="10">
                  <c:v>0.69143386243386251</c:v>
                </c:pt>
                <c:pt idx="11">
                  <c:v>0.69143386243386251</c:v>
                </c:pt>
                <c:pt idx="12">
                  <c:v>0.69143386243386251</c:v>
                </c:pt>
                <c:pt idx="13">
                  <c:v>0.69143386243386251</c:v>
                </c:pt>
                <c:pt idx="14">
                  <c:v>0.69143386243386251</c:v>
                </c:pt>
                <c:pt idx="15">
                  <c:v>0.69143386243386251</c:v>
                </c:pt>
                <c:pt idx="16">
                  <c:v>0.69143386243386251</c:v>
                </c:pt>
                <c:pt idx="17">
                  <c:v>0.69143386243386251</c:v>
                </c:pt>
                <c:pt idx="18">
                  <c:v>0.69143386243386251</c:v>
                </c:pt>
                <c:pt idx="19">
                  <c:v>0.69143386243386251</c:v>
                </c:pt>
                <c:pt idx="20">
                  <c:v>0.69143386243386251</c:v>
                </c:pt>
                <c:pt idx="21">
                  <c:v>0.69143386243386251</c:v>
                </c:pt>
                <c:pt idx="22">
                  <c:v>0.69143386243386251</c:v>
                </c:pt>
                <c:pt idx="23">
                  <c:v>0.69143386243386251</c:v>
                </c:pt>
                <c:pt idx="24">
                  <c:v>0.69143386243386251</c:v>
                </c:pt>
              </c:numCache>
            </c:numRef>
          </c:val>
          <c:smooth val="0"/>
          <c:extLst>
            <c:ext xmlns:c16="http://schemas.microsoft.com/office/drawing/2014/chart" uri="{C3380CC4-5D6E-409C-BE32-E72D297353CC}">
              <c16:uniqueId val="{00000004-3F0B-AC4A-8A6D-FEC0378F96CE}"/>
            </c:ext>
          </c:extLst>
        </c:ser>
        <c:ser>
          <c:idx val="5"/>
          <c:order val="5"/>
          <c:tx>
            <c:strRef>
              <c:f>Sheet1!$A$9</c:f>
              <c:strCache>
                <c:ptCount val="1"/>
                <c:pt idx="0">
                  <c:v>Meðaltal (PDSA2)</c:v>
                </c:pt>
              </c:strCache>
            </c:strRef>
          </c:tx>
          <c:spPr>
            <a:ln w="12700" cap="rnd">
              <a:solidFill>
                <a:schemeClr val="accent1">
                  <a:lumMod val="75000"/>
                </a:schemeClr>
              </a:solidFill>
              <a:prstDash val="lgDash"/>
              <a:round/>
            </a:ln>
            <a:effectLst/>
          </c:spPr>
          <c:marker>
            <c:symbol val="none"/>
          </c:marker>
          <c:cat>
            <c:strRef>
              <c:f>Sheet1!$B$3:$AJ$3</c:f>
              <c:strCache>
                <c:ptCount val="35"/>
                <c:pt idx="0">
                  <c:v>Baseline 1</c:v>
                </c:pt>
                <c:pt idx="1">
                  <c:v>Baseline 2</c:v>
                </c:pt>
                <c:pt idx="2">
                  <c:v>Baseline 3</c:v>
                </c:pt>
                <c:pt idx="3">
                  <c:v>Baseline 4</c:v>
                </c:pt>
                <c:pt idx="4">
                  <c:v>Baseline 5</c:v>
                </c:pt>
                <c:pt idx="5">
                  <c:v>Baseline 6</c:v>
                </c:pt>
                <c:pt idx="6">
                  <c:v>Baseline 7</c:v>
                </c:pt>
                <c:pt idx="7">
                  <c:v>Baseline 8</c:v>
                </c:pt>
                <c:pt idx="8">
                  <c:v>Baseline 9</c:v>
                </c:pt>
                <c:pt idx="9">
                  <c:v>Baseline 10</c:v>
                </c:pt>
                <c:pt idx="10">
                  <c:v>Dagur 1</c:v>
                </c:pt>
                <c:pt idx="11">
                  <c:v>Dagur 2</c:v>
                </c:pt>
                <c:pt idx="12">
                  <c:v>Dagur 3</c:v>
                </c:pt>
                <c:pt idx="13">
                  <c:v>Dagur 4</c:v>
                </c:pt>
                <c:pt idx="14">
                  <c:v>Dagur 5</c:v>
                </c:pt>
                <c:pt idx="15">
                  <c:v>Dagur 6</c:v>
                </c:pt>
                <c:pt idx="16">
                  <c:v>Dagur 7</c:v>
                </c:pt>
                <c:pt idx="17">
                  <c:v>Dagur 8</c:v>
                </c:pt>
                <c:pt idx="18">
                  <c:v>Dagur 9</c:v>
                </c:pt>
                <c:pt idx="19">
                  <c:v>Dagur 10</c:v>
                </c:pt>
                <c:pt idx="20">
                  <c:v>Dagur 11</c:v>
                </c:pt>
                <c:pt idx="21">
                  <c:v>Dagur 12</c:v>
                </c:pt>
                <c:pt idx="22">
                  <c:v>Dagur 13</c:v>
                </c:pt>
                <c:pt idx="23">
                  <c:v>Dagur 14</c:v>
                </c:pt>
                <c:pt idx="24">
                  <c:v>Dagur 15</c:v>
                </c:pt>
                <c:pt idx="25">
                  <c:v>Dagur 16</c:v>
                </c:pt>
                <c:pt idx="26">
                  <c:v>Dagur 17</c:v>
                </c:pt>
                <c:pt idx="27">
                  <c:v>Dagur 18</c:v>
                </c:pt>
                <c:pt idx="28">
                  <c:v>Dagur 19</c:v>
                </c:pt>
                <c:pt idx="29">
                  <c:v>Dagur 20</c:v>
                </c:pt>
                <c:pt idx="30">
                  <c:v>Dagur 21</c:v>
                </c:pt>
                <c:pt idx="31">
                  <c:v>Dagur 22</c:v>
                </c:pt>
                <c:pt idx="32">
                  <c:v>Dagur 23</c:v>
                </c:pt>
                <c:pt idx="33">
                  <c:v>Dagur 24</c:v>
                </c:pt>
                <c:pt idx="34">
                  <c:v>Dagur 25</c:v>
                </c:pt>
              </c:strCache>
            </c:strRef>
          </c:cat>
          <c:val>
            <c:numRef>
              <c:f>Sheet1!$B$9:$AJ$9</c:f>
              <c:numCache>
                <c:formatCode>0%</c:formatCode>
                <c:ptCount val="35"/>
                <c:pt idx="25">
                  <c:v>0.75948484848484854</c:v>
                </c:pt>
                <c:pt idx="26">
                  <c:v>0.75948484848484854</c:v>
                </c:pt>
                <c:pt idx="27">
                  <c:v>0.75948484848484854</c:v>
                </c:pt>
                <c:pt idx="28">
                  <c:v>0.75948484848484854</c:v>
                </c:pt>
                <c:pt idx="29">
                  <c:v>0.75948484848484854</c:v>
                </c:pt>
                <c:pt idx="30">
                  <c:v>0.75948484848484854</c:v>
                </c:pt>
                <c:pt idx="31">
                  <c:v>0.75948484848484854</c:v>
                </c:pt>
                <c:pt idx="32">
                  <c:v>0.75948484848484854</c:v>
                </c:pt>
                <c:pt idx="33">
                  <c:v>0.75948484848484854</c:v>
                </c:pt>
                <c:pt idx="34">
                  <c:v>0.75948484848484854</c:v>
                </c:pt>
              </c:numCache>
            </c:numRef>
          </c:val>
          <c:smooth val="0"/>
          <c:extLst>
            <c:ext xmlns:c16="http://schemas.microsoft.com/office/drawing/2014/chart" uri="{C3380CC4-5D6E-409C-BE32-E72D297353CC}">
              <c16:uniqueId val="{00000005-3F0B-AC4A-8A6D-FEC0378F96CE}"/>
            </c:ext>
          </c:extLst>
        </c:ser>
        <c:ser>
          <c:idx val="6"/>
          <c:order val="6"/>
          <c:tx>
            <c:strRef>
              <c:f>Sheet1!$A$10</c:f>
              <c:strCache>
                <c:ptCount val="1"/>
                <c:pt idx="0">
                  <c:v>Markgildi</c:v>
                </c:pt>
              </c:strCache>
            </c:strRef>
          </c:tx>
          <c:spPr>
            <a:ln w="12700" cap="rnd">
              <a:solidFill>
                <a:schemeClr val="accent2"/>
              </a:solidFill>
              <a:prstDash val="dashDot"/>
              <a:round/>
            </a:ln>
            <a:effectLst/>
          </c:spPr>
          <c:marker>
            <c:symbol val="none"/>
          </c:marker>
          <c:cat>
            <c:strRef>
              <c:f>Sheet1!$B$3:$AJ$3</c:f>
              <c:strCache>
                <c:ptCount val="35"/>
                <c:pt idx="0">
                  <c:v>Baseline 1</c:v>
                </c:pt>
                <c:pt idx="1">
                  <c:v>Baseline 2</c:v>
                </c:pt>
                <c:pt idx="2">
                  <c:v>Baseline 3</c:v>
                </c:pt>
                <c:pt idx="3">
                  <c:v>Baseline 4</c:v>
                </c:pt>
                <c:pt idx="4">
                  <c:v>Baseline 5</c:v>
                </c:pt>
                <c:pt idx="5">
                  <c:v>Baseline 6</c:v>
                </c:pt>
                <c:pt idx="6">
                  <c:v>Baseline 7</c:v>
                </c:pt>
                <c:pt idx="7">
                  <c:v>Baseline 8</c:v>
                </c:pt>
                <c:pt idx="8">
                  <c:v>Baseline 9</c:v>
                </c:pt>
                <c:pt idx="9">
                  <c:v>Baseline 10</c:v>
                </c:pt>
                <c:pt idx="10">
                  <c:v>Dagur 1</c:v>
                </c:pt>
                <c:pt idx="11">
                  <c:v>Dagur 2</c:v>
                </c:pt>
                <c:pt idx="12">
                  <c:v>Dagur 3</c:v>
                </c:pt>
                <c:pt idx="13">
                  <c:v>Dagur 4</c:v>
                </c:pt>
                <c:pt idx="14">
                  <c:v>Dagur 5</c:v>
                </c:pt>
                <c:pt idx="15">
                  <c:v>Dagur 6</c:v>
                </c:pt>
                <c:pt idx="16">
                  <c:v>Dagur 7</c:v>
                </c:pt>
                <c:pt idx="17">
                  <c:v>Dagur 8</c:v>
                </c:pt>
                <c:pt idx="18">
                  <c:v>Dagur 9</c:v>
                </c:pt>
                <c:pt idx="19">
                  <c:v>Dagur 10</c:v>
                </c:pt>
                <c:pt idx="20">
                  <c:v>Dagur 11</c:v>
                </c:pt>
                <c:pt idx="21">
                  <c:v>Dagur 12</c:v>
                </c:pt>
                <c:pt idx="22">
                  <c:v>Dagur 13</c:v>
                </c:pt>
                <c:pt idx="23">
                  <c:v>Dagur 14</c:v>
                </c:pt>
                <c:pt idx="24">
                  <c:v>Dagur 15</c:v>
                </c:pt>
                <c:pt idx="25">
                  <c:v>Dagur 16</c:v>
                </c:pt>
                <c:pt idx="26">
                  <c:v>Dagur 17</c:v>
                </c:pt>
                <c:pt idx="27">
                  <c:v>Dagur 18</c:v>
                </c:pt>
                <c:pt idx="28">
                  <c:v>Dagur 19</c:v>
                </c:pt>
                <c:pt idx="29">
                  <c:v>Dagur 20</c:v>
                </c:pt>
                <c:pt idx="30">
                  <c:v>Dagur 21</c:v>
                </c:pt>
                <c:pt idx="31">
                  <c:v>Dagur 22</c:v>
                </c:pt>
                <c:pt idx="32">
                  <c:v>Dagur 23</c:v>
                </c:pt>
                <c:pt idx="33">
                  <c:v>Dagur 24</c:v>
                </c:pt>
                <c:pt idx="34">
                  <c:v>Dagur 25</c:v>
                </c:pt>
              </c:strCache>
            </c:strRef>
          </c:cat>
          <c:val>
            <c:numRef>
              <c:f>Sheet1!$B$10:$AJ$10</c:f>
              <c:numCache>
                <c:formatCode>0%</c:formatCode>
                <c:ptCount val="35"/>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numCache>
            </c:numRef>
          </c:val>
          <c:smooth val="0"/>
          <c:extLst>
            <c:ext xmlns:c16="http://schemas.microsoft.com/office/drawing/2014/chart" uri="{C3380CC4-5D6E-409C-BE32-E72D297353CC}">
              <c16:uniqueId val="{00000006-3F0B-AC4A-8A6D-FEC0378F96CE}"/>
            </c:ext>
          </c:extLst>
        </c:ser>
        <c:dLbls>
          <c:showLegendKey val="0"/>
          <c:showVal val="0"/>
          <c:showCatName val="0"/>
          <c:showSerName val="0"/>
          <c:showPercent val="0"/>
          <c:showBubbleSize val="0"/>
        </c:dLbls>
        <c:marker val="1"/>
        <c:smooth val="0"/>
        <c:axId val="113090560"/>
        <c:axId val="113092096"/>
      </c:lineChart>
      <c:catAx>
        <c:axId val="113090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092096"/>
        <c:crosses val="autoZero"/>
        <c:auto val="1"/>
        <c:lblAlgn val="ctr"/>
        <c:lblOffset val="100"/>
        <c:noMultiLvlLbl val="0"/>
      </c:catAx>
      <c:valAx>
        <c:axId val="113092096"/>
        <c:scaling>
          <c:orientation val="minMax"/>
          <c:max val="1.100000000000000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900"/>
                  <a:t>Hlutfall</a:t>
                </a:r>
                <a:r>
                  <a:rPr lang="en-GB" sz="900" baseline="0"/>
                  <a:t> inniliggjandi sem hafa fengið meirihluta fyrirmæla sinna staðfestan á degi mælingar</a:t>
                </a:r>
                <a:endParaRPr lang="en-GB" sz="900"/>
              </a:p>
            </c:rich>
          </c:tx>
          <c:layout>
            <c:manualLayout>
              <c:xMode val="edge"/>
              <c:yMode val="edge"/>
              <c:x val="1.6232106339468307E-2"/>
              <c:y val="0.19088949938949942"/>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0905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19</xdr:col>
      <xdr:colOff>266245</xdr:colOff>
      <xdr:row>0</xdr:row>
      <xdr:rowOff>47625</xdr:rowOff>
    </xdr:from>
    <xdr:to>
      <xdr:col>19</xdr:col>
      <xdr:colOff>765593</xdr:colOff>
      <xdr:row>0</xdr:row>
      <xdr:rowOff>395061</xdr:rowOff>
    </xdr:to>
    <xdr:pic>
      <xdr:nvPicPr>
        <xdr:cNvPr id="2" name="Picture 1" descr="LHS_isl_lit.bmp">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2476388" y="47625"/>
          <a:ext cx="499348" cy="347436"/>
        </a:xfrm>
        <a:prstGeom prst="rect">
          <a:avLst/>
        </a:prstGeom>
      </xdr:spPr>
    </xdr:pic>
    <xdr:clientData/>
  </xdr:twoCellAnchor>
  <xdr:twoCellAnchor editAs="oneCell">
    <xdr:from>
      <xdr:col>22</xdr:col>
      <xdr:colOff>176591</xdr:colOff>
      <xdr:row>3</xdr:row>
      <xdr:rowOff>138250</xdr:rowOff>
    </xdr:from>
    <xdr:to>
      <xdr:col>29</xdr:col>
      <xdr:colOff>468085</xdr:colOff>
      <xdr:row>38</xdr:row>
      <xdr:rowOff>127703</xdr:rowOff>
    </xdr:to>
    <xdr:pic>
      <xdr:nvPicPr>
        <xdr:cNvPr id="3" name="Picture 2" descr="Image result for model for improvement">
          <a:extLst>
            <a:ext uri="{FF2B5EF4-FFF2-40B4-BE49-F238E27FC236}">
              <a16:creationId xmlns:a16="http://schemas.microsoft.com/office/drawing/2014/main" id="{00000000-0008-0000-0000-000003000000}"/>
            </a:ext>
          </a:extLst>
        </xdr:cNvPr>
        <xdr:cNvPicPr>
          <a:picLocks noGrp="1" noChangeAspect="1" noChangeArrowheads="1"/>
        </xdr:cNvPicPr>
      </xdr:nvPicPr>
      <xdr:blipFill>
        <a:blip xmlns:r="http://schemas.openxmlformats.org/officeDocument/2006/relationships" r:embed="rId2" cstate="print"/>
        <a:srcRect/>
        <a:stretch>
          <a:fillRect/>
        </a:stretch>
      </xdr:blipFill>
      <xdr:spPr bwMode="auto">
        <a:xfrm>
          <a:off x="13990562" y="780507"/>
          <a:ext cx="4558695" cy="6620186"/>
        </a:xfrm>
        <a:prstGeom prst="rect">
          <a:avLst/>
        </a:prstGeom>
        <a:noFill/>
      </xdr:spPr>
    </xdr:pic>
    <xdr:clientData/>
  </xdr:twoCellAnchor>
  <xdr:twoCellAnchor>
    <xdr:from>
      <xdr:col>10</xdr:col>
      <xdr:colOff>74706</xdr:colOff>
      <xdr:row>28</xdr:row>
      <xdr:rowOff>14940</xdr:rowOff>
    </xdr:from>
    <xdr:to>
      <xdr:col>19</xdr:col>
      <xdr:colOff>836706</xdr:colOff>
      <xdr:row>40</xdr:row>
      <xdr:rowOff>179294</xdr:rowOff>
    </xdr:to>
    <xdr:graphicFrame macro="">
      <xdr:nvGraphicFramePr>
        <xdr:cNvPr id="4" name="Chart 3">
          <a:extLst>
            <a:ext uri="{FF2B5EF4-FFF2-40B4-BE49-F238E27FC236}">
              <a16:creationId xmlns:a16="http://schemas.microsoft.com/office/drawing/2014/main" id="{D4E50035-738D-9E4D-A184-8FA817D499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576454</xdr:colOff>
      <xdr:row>8</xdr:row>
      <xdr:rowOff>180143</xdr:rowOff>
    </xdr:from>
    <xdr:to>
      <xdr:col>9</xdr:col>
      <xdr:colOff>95083</xdr:colOff>
      <xdr:row>26</xdr:row>
      <xdr:rowOff>185826</xdr:rowOff>
    </xdr:to>
    <xdr:pic>
      <xdr:nvPicPr>
        <xdr:cNvPr id="6" name="Picture 5">
          <a:extLst>
            <a:ext uri="{FF2B5EF4-FFF2-40B4-BE49-F238E27FC236}">
              <a16:creationId xmlns:a16="http://schemas.microsoft.com/office/drawing/2014/main" id="{B46FEF45-8631-F740-9805-F56998030B9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28936" y="2071632"/>
          <a:ext cx="2896289" cy="3527456"/>
        </a:xfrm>
        <a:prstGeom prst="rect">
          <a:avLst/>
        </a:prstGeom>
      </xdr:spPr>
    </xdr:pic>
    <xdr:clientData/>
  </xdr:twoCellAnchor>
  <xdr:twoCellAnchor editAs="oneCell">
    <xdr:from>
      <xdr:col>1</xdr:col>
      <xdr:colOff>90072</xdr:colOff>
      <xdr:row>30</xdr:row>
      <xdr:rowOff>118210</xdr:rowOff>
    </xdr:from>
    <xdr:to>
      <xdr:col>9</xdr:col>
      <xdr:colOff>450354</xdr:colOff>
      <xdr:row>43</xdr:row>
      <xdr:rowOff>42868</xdr:rowOff>
    </xdr:to>
    <xdr:pic>
      <xdr:nvPicPr>
        <xdr:cNvPr id="10" name="Picture 9">
          <a:extLst>
            <a:ext uri="{FF2B5EF4-FFF2-40B4-BE49-F238E27FC236}">
              <a16:creationId xmlns:a16="http://schemas.microsoft.com/office/drawing/2014/main" id="{40684541-97CE-B048-9033-2C9977B325C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26810" y="6297075"/>
          <a:ext cx="5953686" cy="32752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266245</xdr:colOff>
      <xdr:row>0</xdr:row>
      <xdr:rowOff>47625</xdr:rowOff>
    </xdr:from>
    <xdr:to>
      <xdr:col>19</xdr:col>
      <xdr:colOff>771943</xdr:colOff>
      <xdr:row>3</xdr:row>
      <xdr:rowOff>10886</xdr:rowOff>
    </xdr:to>
    <xdr:pic>
      <xdr:nvPicPr>
        <xdr:cNvPr id="2" name="Picture 1" descr="LHS_isl_lit.bmp">
          <a:extLst>
            <a:ext uri="{FF2B5EF4-FFF2-40B4-BE49-F238E27FC236}">
              <a16:creationId xmlns:a16="http://schemas.microsoft.com/office/drawing/2014/main" id="{2DF24054-8561-4B94-8F4B-4F397B57C580}"/>
            </a:ext>
          </a:extLst>
        </xdr:cNvPr>
        <xdr:cNvPicPr>
          <a:picLocks noChangeAspect="1"/>
        </xdr:cNvPicPr>
      </xdr:nvPicPr>
      <xdr:blipFill>
        <a:blip xmlns:r="http://schemas.openxmlformats.org/officeDocument/2006/relationships" r:embed="rId1" cstate="print"/>
        <a:stretch>
          <a:fillRect/>
        </a:stretch>
      </xdr:blipFill>
      <xdr:spPr>
        <a:xfrm>
          <a:off x="12486820" y="44450"/>
          <a:ext cx="502523" cy="347436"/>
        </a:xfrm>
        <a:prstGeom prst="rect">
          <a:avLst/>
        </a:prstGeom>
      </xdr:spPr>
    </xdr:pic>
    <xdr:clientData/>
  </xdr:twoCellAnchor>
  <xdr:twoCellAnchor editAs="oneCell">
    <xdr:from>
      <xdr:col>22</xdr:col>
      <xdr:colOff>176591</xdr:colOff>
      <xdr:row>3</xdr:row>
      <xdr:rowOff>138250</xdr:rowOff>
    </xdr:from>
    <xdr:to>
      <xdr:col>29</xdr:col>
      <xdr:colOff>468085</xdr:colOff>
      <xdr:row>39</xdr:row>
      <xdr:rowOff>57853</xdr:rowOff>
    </xdr:to>
    <xdr:pic>
      <xdr:nvPicPr>
        <xdr:cNvPr id="3" name="Picture 2" descr="Image result for model for improvement">
          <a:extLst>
            <a:ext uri="{FF2B5EF4-FFF2-40B4-BE49-F238E27FC236}">
              <a16:creationId xmlns:a16="http://schemas.microsoft.com/office/drawing/2014/main" id="{72D35596-12AC-461D-B089-A9D6D856F811}"/>
            </a:ext>
          </a:extLst>
        </xdr:cNvPr>
        <xdr:cNvPicPr>
          <a:picLocks noGrp="1" noChangeAspect="1" noChangeArrowheads="1"/>
        </xdr:cNvPicPr>
      </xdr:nvPicPr>
      <xdr:blipFill>
        <a:blip xmlns:r="http://schemas.openxmlformats.org/officeDocument/2006/relationships" r:embed="rId2" cstate="print"/>
        <a:srcRect/>
        <a:stretch>
          <a:fillRect/>
        </a:stretch>
      </xdr:blipFill>
      <xdr:spPr bwMode="auto">
        <a:xfrm>
          <a:off x="14438691" y="1027250"/>
          <a:ext cx="4552344" cy="6498203"/>
        </a:xfrm>
        <a:prstGeom prst="rect">
          <a:avLst/>
        </a:prstGeom>
        <a:noFill/>
      </xdr:spPr>
    </xdr:pic>
    <xdr:clientData/>
  </xdr:twoCellAnchor>
  <xdr:twoCellAnchor editAs="oneCell">
    <xdr:from>
      <xdr:col>1</xdr:col>
      <xdr:colOff>33619</xdr:colOff>
      <xdr:row>9</xdr:row>
      <xdr:rowOff>1899</xdr:rowOff>
    </xdr:from>
    <xdr:to>
      <xdr:col>7</xdr:col>
      <xdr:colOff>67236</xdr:colOff>
      <xdr:row>26</xdr:row>
      <xdr:rowOff>134245</xdr:rowOff>
    </xdr:to>
    <xdr:pic>
      <xdr:nvPicPr>
        <xdr:cNvPr id="4" name="Picture 1">
          <a:extLst>
            <a:ext uri="{FF2B5EF4-FFF2-40B4-BE49-F238E27FC236}">
              <a16:creationId xmlns:a16="http://schemas.microsoft.com/office/drawing/2014/main" id="{A7A17B22-DF27-47DA-A1EC-75065EAEEFB6}"/>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87694" y="2021199"/>
          <a:ext cx="3872192" cy="3227971"/>
        </a:xfrm>
        <a:prstGeom prst="rect">
          <a:avLst/>
        </a:prstGeom>
        <a:noFill/>
        <a:ln w="1">
          <a:noFill/>
          <a:miter lim="800000"/>
          <a:headEnd/>
          <a:tailEnd type="none" w="med" len="med"/>
        </a:ln>
        <a:effectLst/>
      </xdr:spPr>
    </xdr:pic>
    <xdr:clientData/>
  </xdr:twoCellAnchor>
  <xdr:twoCellAnchor editAs="oneCell">
    <xdr:from>
      <xdr:col>0</xdr:col>
      <xdr:colOff>0</xdr:colOff>
      <xdr:row>29</xdr:row>
      <xdr:rowOff>22413</xdr:rowOff>
    </xdr:from>
    <xdr:to>
      <xdr:col>9</xdr:col>
      <xdr:colOff>504276</xdr:colOff>
      <xdr:row>43</xdr:row>
      <xdr:rowOff>163233</xdr:rowOff>
    </xdr:to>
    <xdr:pic>
      <xdr:nvPicPr>
        <xdr:cNvPr id="5" name="Picture 2">
          <a:extLst>
            <a:ext uri="{FF2B5EF4-FFF2-40B4-BE49-F238E27FC236}">
              <a16:creationId xmlns:a16="http://schemas.microsoft.com/office/drawing/2014/main" id="{8EFB48A8-674E-4F67-9D41-0DB9653EA1D2}"/>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0" y="5712013"/>
          <a:ext cx="6422476" cy="2677645"/>
        </a:xfrm>
        <a:prstGeom prst="rect">
          <a:avLst/>
        </a:prstGeom>
        <a:noFill/>
        <a:ln w="1">
          <a:noFill/>
          <a:miter lim="800000"/>
          <a:headEnd/>
          <a:tailEnd type="none" w="med" len="med"/>
        </a:ln>
        <a:effectLst/>
      </xdr:spPr>
    </xdr:pic>
    <xdr:clientData/>
  </xdr:twoCellAnchor>
  <xdr:twoCellAnchor editAs="oneCell">
    <xdr:from>
      <xdr:col>10</xdr:col>
      <xdr:colOff>11205</xdr:colOff>
      <xdr:row>29</xdr:row>
      <xdr:rowOff>145676</xdr:rowOff>
    </xdr:from>
    <xdr:to>
      <xdr:col>15</xdr:col>
      <xdr:colOff>55484</xdr:colOff>
      <xdr:row>37</xdr:row>
      <xdr:rowOff>163232</xdr:rowOff>
    </xdr:to>
    <xdr:pic>
      <xdr:nvPicPr>
        <xdr:cNvPr id="6" name="Picture 1">
          <a:extLst>
            <a:ext uri="{FF2B5EF4-FFF2-40B4-BE49-F238E27FC236}">
              <a16:creationId xmlns:a16="http://schemas.microsoft.com/office/drawing/2014/main" id="{C92C5FC8-12A2-4769-BF4B-B4F4CC57E0D8}"/>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6532655" y="5828926"/>
          <a:ext cx="3095454" cy="1465356"/>
        </a:xfrm>
        <a:prstGeom prst="rect">
          <a:avLst/>
        </a:prstGeom>
        <a:noFill/>
        <a:ln w="1">
          <a:noFill/>
          <a:miter lim="800000"/>
          <a:headEnd/>
          <a:tailEnd type="none" w="med" len="med"/>
        </a:ln>
        <a:effectLst/>
      </xdr:spPr>
    </xdr:pic>
    <xdr:clientData/>
  </xdr:twoCellAnchor>
  <xdr:twoCellAnchor editAs="oneCell">
    <xdr:from>
      <xdr:col>15</xdr:col>
      <xdr:colOff>89619</xdr:colOff>
      <xdr:row>29</xdr:row>
      <xdr:rowOff>168088</xdr:rowOff>
    </xdr:from>
    <xdr:to>
      <xdr:col>19</xdr:col>
      <xdr:colOff>762000</xdr:colOff>
      <xdr:row>38</xdr:row>
      <xdr:rowOff>153520</xdr:rowOff>
    </xdr:to>
    <xdr:pic>
      <xdr:nvPicPr>
        <xdr:cNvPr id="7" name="Picture 3">
          <a:extLst>
            <a:ext uri="{FF2B5EF4-FFF2-40B4-BE49-F238E27FC236}">
              <a16:creationId xmlns:a16="http://schemas.microsoft.com/office/drawing/2014/main" id="{E0C6FEC5-3AAE-477E-8A37-A951145E63D1}"/>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9659069" y="5851338"/>
          <a:ext cx="3323506" cy="1617382"/>
        </a:xfrm>
        <a:prstGeom prst="rect">
          <a:avLst/>
        </a:prstGeom>
        <a:noFill/>
        <a:ln w="1">
          <a:noFill/>
          <a:miter lim="800000"/>
          <a:headEnd/>
          <a:tailEnd type="none" w="med" len="med"/>
        </a:ln>
        <a:effectLst/>
      </xdr:spPr>
    </xdr:pic>
    <xdr:clientData/>
  </xdr:twoCellAnchor>
  <xdr:twoCellAnchor editAs="oneCell">
    <xdr:from>
      <xdr:col>0</xdr:col>
      <xdr:colOff>0</xdr:colOff>
      <xdr:row>49</xdr:row>
      <xdr:rowOff>100853</xdr:rowOff>
    </xdr:from>
    <xdr:to>
      <xdr:col>9</xdr:col>
      <xdr:colOff>461772</xdr:colOff>
      <xdr:row>66</xdr:row>
      <xdr:rowOff>144379</xdr:rowOff>
    </xdr:to>
    <xdr:pic>
      <xdr:nvPicPr>
        <xdr:cNvPr id="8" name="Picture 4">
          <a:extLst>
            <a:ext uri="{FF2B5EF4-FFF2-40B4-BE49-F238E27FC236}">
              <a16:creationId xmlns:a16="http://schemas.microsoft.com/office/drawing/2014/main" id="{A4EADD84-3774-4D84-A9BC-956354A45E68}"/>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0" y="9651253"/>
          <a:ext cx="6976872" cy="3282026"/>
        </a:xfrm>
        <a:prstGeom prst="rect">
          <a:avLst/>
        </a:prstGeom>
        <a:noFill/>
        <a:ln w="1">
          <a:noFill/>
          <a:miter lim="800000"/>
          <a:headEnd/>
          <a:tailEnd type="none" w="med" len="med"/>
        </a:ln>
        <a:effectLst/>
      </xdr:spPr>
    </xdr:pic>
    <xdr:clientData/>
  </xdr:twoCellAnchor>
  <xdr:twoCellAnchor editAs="oneCell">
    <xdr:from>
      <xdr:col>10</xdr:col>
      <xdr:colOff>78441</xdr:colOff>
      <xdr:row>49</xdr:row>
      <xdr:rowOff>100853</xdr:rowOff>
    </xdr:from>
    <xdr:to>
      <xdr:col>19</xdr:col>
      <xdr:colOff>733985</xdr:colOff>
      <xdr:row>66</xdr:row>
      <xdr:rowOff>123078</xdr:rowOff>
    </xdr:to>
    <xdr:pic>
      <xdr:nvPicPr>
        <xdr:cNvPr id="9" name="Picture 5">
          <a:extLst>
            <a:ext uri="{FF2B5EF4-FFF2-40B4-BE49-F238E27FC236}">
              <a16:creationId xmlns:a16="http://schemas.microsoft.com/office/drawing/2014/main" id="{1F3DF9D0-EF0E-4E3E-B52B-45EA1C6062FD}"/>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6603066" y="9438528"/>
          <a:ext cx="6348319" cy="309880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88900</xdr:colOff>
      <xdr:row>11</xdr:row>
      <xdr:rowOff>67733</xdr:rowOff>
    </xdr:from>
    <xdr:to>
      <xdr:col>11</xdr:col>
      <xdr:colOff>492633</xdr:colOff>
      <xdr:row>27</xdr:row>
      <xdr:rowOff>92533</xdr:rowOff>
    </xdr:to>
    <xdr:graphicFrame macro="">
      <xdr:nvGraphicFramePr>
        <xdr:cNvPr id="2" name="Chart 1">
          <a:extLst>
            <a:ext uri="{FF2B5EF4-FFF2-40B4-BE49-F238E27FC236}">
              <a16:creationId xmlns:a16="http://schemas.microsoft.com/office/drawing/2014/main" id="{F1B3B069-184A-1C40-B5DD-102D488B08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8"/>
  <sheetViews>
    <sheetView showGridLines="0" tabSelected="1" zoomScale="141" zoomScaleNormal="85" workbookViewId="0">
      <selection activeCell="A18" sqref="A18:J18"/>
    </sheetView>
  </sheetViews>
  <sheetFormatPr defaultColWidth="8.85546875" defaultRowHeight="15" x14ac:dyDescent="0.25"/>
  <cols>
    <col min="1" max="1" width="12.28515625" customWidth="1"/>
    <col min="2" max="2" width="11.28515625" customWidth="1"/>
    <col min="16" max="16" width="16.85546875" customWidth="1"/>
    <col min="18" max="18" width="3.7109375" customWidth="1"/>
    <col min="20" max="20" width="11.7109375" customWidth="1"/>
  </cols>
  <sheetData>
    <row r="1" spans="1:28" ht="36" customHeight="1" x14ac:dyDescent="0.25">
      <c r="A1" s="67" t="s">
        <v>0</v>
      </c>
      <c r="B1" s="68"/>
      <c r="C1" s="68"/>
      <c r="D1" s="68"/>
      <c r="E1" s="68"/>
      <c r="F1" s="68"/>
      <c r="G1" s="9" t="s">
        <v>129</v>
      </c>
      <c r="H1" s="9"/>
      <c r="I1" s="9"/>
      <c r="J1" s="93" t="s">
        <v>1</v>
      </c>
      <c r="K1" s="94"/>
      <c r="L1" s="94"/>
      <c r="M1" s="94"/>
      <c r="N1" s="94"/>
      <c r="O1" s="94"/>
      <c r="P1" s="94"/>
      <c r="Q1" s="94"/>
      <c r="R1" s="94"/>
      <c r="S1" s="94"/>
      <c r="T1" s="1"/>
      <c r="U1" s="2"/>
    </row>
    <row r="2" spans="1:28" ht="18.75" thickBot="1" x14ac:dyDescent="0.3">
      <c r="A2" s="71" t="s">
        <v>2</v>
      </c>
      <c r="B2" s="72"/>
      <c r="C2" s="72"/>
      <c r="D2" s="72"/>
      <c r="E2" s="72"/>
      <c r="F2" s="72"/>
      <c r="G2" s="73"/>
      <c r="H2" s="73"/>
      <c r="I2" s="73"/>
      <c r="J2" s="73"/>
      <c r="K2" s="73"/>
      <c r="L2" s="73"/>
      <c r="M2" s="3" t="s">
        <v>3</v>
      </c>
      <c r="N2" s="3"/>
      <c r="O2" s="3"/>
      <c r="P2" s="3"/>
      <c r="Q2" s="3"/>
      <c r="R2" s="3"/>
      <c r="S2" s="3"/>
      <c r="T2" s="4"/>
      <c r="U2" s="2"/>
    </row>
    <row r="3" spans="1:28" ht="15.75" thickBot="1" x14ac:dyDescent="0.3">
      <c r="A3" s="69" t="s">
        <v>4</v>
      </c>
      <c r="B3" s="70"/>
      <c r="C3" s="70"/>
      <c r="D3" s="70"/>
      <c r="E3" s="70"/>
      <c r="F3" s="70"/>
      <c r="G3" s="70"/>
      <c r="H3" s="70"/>
      <c r="I3" s="70"/>
      <c r="J3" s="5">
        <v>1</v>
      </c>
      <c r="K3" s="69" t="s">
        <v>5</v>
      </c>
      <c r="L3" s="70"/>
      <c r="M3" s="70"/>
      <c r="N3" s="70"/>
      <c r="O3" s="70"/>
      <c r="P3" s="70"/>
      <c r="Q3" s="70"/>
      <c r="R3" s="70"/>
      <c r="S3" s="70"/>
      <c r="T3" s="6">
        <v>4</v>
      </c>
    </row>
    <row r="4" spans="1:28" x14ac:dyDescent="0.25">
      <c r="A4" s="74" t="s">
        <v>6</v>
      </c>
      <c r="B4" s="75"/>
      <c r="C4" s="75"/>
      <c r="D4" s="75"/>
      <c r="E4" s="75"/>
      <c r="F4" s="75"/>
      <c r="G4" s="75"/>
      <c r="H4" s="75"/>
      <c r="I4" s="75"/>
      <c r="J4" s="76"/>
      <c r="K4" s="83" t="s">
        <v>7</v>
      </c>
      <c r="L4" s="84"/>
      <c r="M4" s="84"/>
      <c r="N4" s="84"/>
      <c r="O4" s="84"/>
      <c r="P4" s="84"/>
      <c r="Q4" s="84"/>
      <c r="R4" s="84"/>
      <c r="S4" s="84"/>
      <c r="T4" s="85"/>
    </row>
    <row r="5" spans="1:28" x14ac:dyDescent="0.25">
      <c r="A5" s="77"/>
      <c r="B5" s="78"/>
      <c r="C5" s="78"/>
      <c r="D5" s="78"/>
      <c r="E5" s="78"/>
      <c r="F5" s="78"/>
      <c r="G5" s="78"/>
      <c r="H5" s="78"/>
      <c r="I5" s="78"/>
      <c r="J5" s="79"/>
      <c r="K5" s="86"/>
      <c r="L5" s="87"/>
      <c r="M5" s="87"/>
      <c r="N5" s="87"/>
      <c r="O5" s="87"/>
      <c r="P5" s="87"/>
      <c r="Q5" s="87"/>
      <c r="R5" s="87"/>
      <c r="S5" s="87"/>
      <c r="T5" s="88"/>
    </row>
    <row r="6" spans="1:28" ht="17.100000000000001" customHeight="1" x14ac:dyDescent="0.25">
      <c r="A6" s="77"/>
      <c r="B6" s="78"/>
      <c r="C6" s="78"/>
      <c r="D6" s="78"/>
      <c r="E6" s="78"/>
      <c r="F6" s="78"/>
      <c r="G6" s="78"/>
      <c r="H6" s="78"/>
      <c r="I6" s="78"/>
      <c r="J6" s="79"/>
      <c r="K6" s="86"/>
      <c r="L6" s="87"/>
      <c r="M6" s="87"/>
      <c r="N6" s="87"/>
      <c r="O6" s="87"/>
      <c r="P6" s="87"/>
      <c r="Q6" s="87"/>
      <c r="R6" s="87"/>
      <c r="S6" s="87"/>
      <c r="T6" s="88"/>
      <c r="AB6" s="8"/>
    </row>
    <row r="7" spans="1:28" ht="14.45" customHeight="1" x14ac:dyDescent="0.25">
      <c r="A7" s="77"/>
      <c r="B7" s="78"/>
      <c r="C7" s="78"/>
      <c r="D7" s="78"/>
      <c r="E7" s="78"/>
      <c r="F7" s="78"/>
      <c r="G7" s="78"/>
      <c r="H7" s="78"/>
      <c r="I7" s="78"/>
      <c r="J7" s="79"/>
      <c r="K7" s="86"/>
      <c r="L7" s="87"/>
      <c r="M7" s="87"/>
      <c r="N7" s="87"/>
      <c r="O7" s="87"/>
      <c r="P7" s="87"/>
      <c r="Q7" s="87"/>
      <c r="R7" s="87"/>
      <c r="S7" s="87"/>
      <c r="T7" s="88"/>
      <c r="AB7" s="8"/>
    </row>
    <row r="8" spans="1:28" ht="15.75" thickBot="1" x14ac:dyDescent="0.3">
      <c r="A8" s="80"/>
      <c r="B8" s="81"/>
      <c r="C8" s="81"/>
      <c r="D8" s="81"/>
      <c r="E8" s="81"/>
      <c r="F8" s="81"/>
      <c r="G8" s="81"/>
      <c r="H8" s="81"/>
      <c r="I8" s="81"/>
      <c r="J8" s="82"/>
      <c r="K8" s="86"/>
      <c r="L8" s="87"/>
      <c r="M8" s="87"/>
      <c r="N8" s="87"/>
      <c r="O8" s="87"/>
      <c r="P8" s="87"/>
      <c r="Q8" s="87"/>
      <c r="R8" s="87"/>
      <c r="S8" s="87"/>
      <c r="T8" s="88"/>
    </row>
    <row r="9" spans="1:28" ht="15.75" thickBot="1" x14ac:dyDescent="0.3">
      <c r="A9" s="69" t="s">
        <v>8</v>
      </c>
      <c r="B9" s="70"/>
      <c r="C9" s="70"/>
      <c r="D9" s="70"/>
      <c r="E9" s="70"/>
      <c r="F9" s="70"/>
      <c r="G9" s="70"/>
      <c r="H9" s="70"/>
      <c r="I9" s="70"/>
      <c r="J9" s="7">
        <v>2</v>
      </c>
      <c r="K9" s="10" t="s">
        <v>9</v>
      </c>
      <c r="L9" s="11"/>
      <c r="M9" s="11"/>
      <c r="N9" s="11"/>
      <c r="O9" s="11"/>
      <c r="P9" s="11"/>
      <c r="Q9" s="11"/>
      <c r="R9" s="11"/>
      <c r="S9" s="11"/>
      <c r="T9" s="14">
        <v>5</v>
      </c>
    </row>
    <row r="10" spans="1:28" x14ac:dyDescent="0.25">
      <c r="A10" s="42"/>
      <c r="B10" s="43"/>
      <c r="C10" s="43"/>
      <c r="D10" s="43"/>
      <c r="E10" s="43"/>
      <c r="F10" s="43"/>
      <c r="G10" s="43"/>
      <c r="H10" s="43"/>
      <c r="I10" s="43"/>
      <c r="J10" s="43"/>
      <c r="K10" s="60" t="s">
        <v>10</v>
      </c>
      <c r="L10" s="61"/>
      <c r="M10" s="61"/>
      <c r="N10" s="61"/>
      <c r="O10" s="61"/>
      <c r="P10" s="62"/>
      <c r="Q10" s="49" t="s">
        <v>11</v>
      </c>
      <c r="R10" s="50"/>
      <c r="S10" s="20" t="s">
        <v>12</v>
      </c>
      <c r="T10" s="15" t="s">
        <v>13</v>
      </c>
    </row>
    <row r="11" spans="1:28" x14ac:dyDescent="0.25">
      <c r="A11" s="44"/>
      <c r="B11" s="45"/>
      <c r="C11" s="45"/>
      <c r="D11" s="45"/>
      <c r="E11" s="45"/>
      <c r="F11" s="45"/>
      <c r="G11" s="45"/>
      <c r="H11" s="45"/>
      <c r="I11" s="45"/>
      <c r="J11" s="45"/>
      <c r="K11" s="35" t="s">
        <v>14</v>
      </c>
      <c r="L11" s="36"/>
      <c r="M11" s="36"/>
      <c r="N11" s="36"/>
      <c r="O11" s="36"/>
      <c r="P11" s="36"/>
      <c r="Q11" s="37" t="s">
        <v>15</v>
      </c>
      <c r="R11" s="36"/>
      <c r="S11" s="21" t="s">
        <v>16</v>
      </c>
      <c r="T11" s="16" t="s">
        <v>17</v>
      </c>
    </row>
    <row r="12" spans="1:28" ht="14.45" customHeight="1" x14ac:dyDescent="0.25">
      <c r="A12" s="44"/>
      <c r="B12" s="45"/>
      <c r="C12" s="45"/>
      <c r="D12" s="45"/>
      <c r="E12" s="45"/>
      <c r="F12" s="45"/>
      <c r="G12" s="45"/>
      <c r="H12" s="45"/>
      <c r="I12" s="45"/>
      <c r="J12" s="45"/>
      <c r="K12" s="35" t="s">
        <v>18</v>
      </c>
      <c r="L12" s="36"/>
      <c r="M12" s="36"/>
      <c r="N12" s="36"/>
      <c r="O12" s="36"/>
      <c r="P12" s="36"/>
      <c r="Q12" s="37" t="s">
        <v>15</v>
      </c>
      <c r="R12" s="36"/>
      <c r="S12" s="21" t="s">
        <v>19</v>
      </c>
      <c r="T12" s="16" t="s">
        <v>17</v>
      </c>
    </row>
    <row r="13" spans="1:28" ht="14.45" customHeight="1" x14ac:dyDescent="0.25">
      <c r="A13" s="44"/>
      <c r="B13" s="45"/>
      <c r="C13" s="45"/>
      <c r="D13" s="45"/>
      <c r="E13" s="45"/>
      <c r="F13" s="45"/>
      <c r="G13" s="45"/>
      <c r="H13" s="45"/>
      <c r="I13" s="45"/>
      <c r="J13" s="45"/>
      <c r="K13" s="35" t="s">
        <v>20</v>
      </c>
      <c r="L13" s="36"/>
      <c r="M13" s="36"/>
      <c r="N13" s="36"/>
      <c r="O13" s="36"/>
      <c r="P13" s="36"/>
      <c r="Q13" s="37" t="s">
        <v>21</v>
      </c>
      <c r="R13" s="36"/>
      <c r="S13" s="21" t="s">
        <v>22</v>
      </c>
      <c r="T13" s="16" t="s">
        <v>17</v>
      </c>
    </row>
    <row r="14" spans="1:28" ht="15" customHeight="1" x14ac:dyDescent="0.25">
      <c r="A14" s="44"/>
      <c r="B14" s="45"/>
      <c r="C14" s="45"/>
      <c r="D14" s="45"/>
      <c r="E14" s="45"/>
      <c r="F14" s="45"/>
      <c r="G14" s="45"/>
      <c r="H14" s="45"/>
      <c r="I14" s="45"/>
      <c r="J14" s="45"/>
      <c r="K14" s="65" t="s">
        <v>23</v>
      </c>
      <c r="L14" s="66"/>
      <c r="M14" s="66"/>
      <c r="N14" s="66"/>
      <c r="O14" s="66"/>
      <c r="P14" s="66"/>
      <c r="Q14" s="37" t="s">
        <v>15</v>
      </c>
      <c r="R14" s="36"/>
      <c r="S14" s="21" t="s">
        <v>24</v>
      </c>
      <c r="T14" s="16" t="s">
        <v>17</v>
      </c>
    </row>
    <row r="15" spans="1:28" ht="14.45" customHeight="1" x14ac:dyDescent="0.25">
      <c r="A15" s="46"/>
      <c r="B15" s="47"/>
      <c r="C15" s="47"/>
      <c r="D15" s="47"/>
      <c r="E15" s="47"/>
      <c r="F15" s="47"/>
      <c r="G15" s="47"/>
      <c r="H15" s="47"/>
      <c r="I15" s="47"/>
      <c r="J15" s="48"/>
      <c r="K15" s="63" t="s">
        <v>25</v>
      </c>
      <c r="L15" s="64"/>
      <c r="M15" s="64"/>
      <c r="N15" s="64"/>
      <c r="O15" s="64"/>
      <c r="P15" s="40"/>
      <c r="Q15" s="39" t="s">
        <v>15</v>
      </c>
      <c r="R15" s="40"/>
      <c r="S15" s="21" t="s">
        <v>26</v>
      </c>
      <c r="T15" s="16" t="s">
        <v>17</v>
      </c>
    </row>
    <row r="16" spans="1:28" ht="14.45" customHeight="1" x14ac:dyDescent="0.25">
      <c r="A16" s="46"/>
      <c r="B16" s="47"/>
      <c r="C16" s="47"/>
      <c r="D16" s="47"/>
      <c r="E16" s="47"/>
      <c r="F16" s="47"/>
      <c r="G16" s="47"/>
      <c r="H16" s="47"/>
      <c r="I16" s="47"/>
      <c r="J16" s="48"/>
      <c r="K16" s="63" t="s">
        <v>27</v>
      </c>
      <c r="L16" s="64"/>
      <c r="M16" s="64"/>
      <c r="N16" s="64"/>
      <c r="O16" s="64"/>
      <c r="P16" s="40"/>
      <c r="Q16" s="39" t="s">
        <v>21</v>
      </c>
      <c r="R16" s="40"/>
      <c r="S16" s="21" t="s">
        <v>28</v>
      </c>
      <c r="T16" s="16" t="s">
        <v>17</v>
      </c>
    </row>
    <row r="17" spans="1:20" ht="14.45" customHeight="1" x14ac:dyDescent="0.25">
      <c r="A17" s="46"/>
      <c r="B17" s="47"/>
      <c r="C17" s="47"/>
      <c r="D17" s="47"/>
      <c r="E17" s="47"/>
      <c r="F17" s="47"/>
      <c r="G17" s="47"/>
      <c r="H17" s="47"/>
      <c r="I17" s="47"/>
      <c r="J17" s="48"/>
      <c r="K17" s="63" t="s">
        <v>29</v>
      </c>
      <c r="L17" s="64"/>
      <c r="M17" s="64"/>
      <c r="N17" s="64"/>
      <c r="O17" s="64"/>
      <c r="P17" s="40"/>
      <c r="Q17" s="39" t="s">
        <v>15</v>
      </c>
      <c r="R17" s="40"/>
      <c r="S17" s="21" t="s">
        <v>30</v>
      </c>
      <c r="T17" s="16" t="s">
        <v>17</v>
      </c>
    </row>
    <row r="18" spans="1:20" ht="14.45" customHeight="1" x14ac:dyDescent="0.25">
      <c r="A18" s="46"/>
      <c r="B18" s="47"/>
      <c r="C18" s="47"/>
      <c r="D18" s="47"/>
      <c r="E18" s="47"/>
      <c r="F18" s="47"/>
      <c r="G18" s="47"/>
      <c r="H18" s="47"/>
      <c r="I18" s="47"/>
      <c r="J18" s="48"/>
      <c r="K18" s="63" t="s">
        <v>31</v>
      </c>
      <c r="L18" s="64"/>
      <c r="M18" s="64"/>
      <c r="N18" s="64"/>
      <c r="O18" s="64"/>
      <c r="P18" s="40"/>
      <c r="Q18" s="39" t="s">
        <v>15</v>
      </c>
      <c r="R18" s="40"/>
      <c r="S18" s="22" t="s">
        <v>30</v>
      </c>
      <c r="T18" s="16" t="s">
        <v>17</v>
      </c>
    </row>
    <row r="19" spans="1:20" ht="14.45" customHeight="1" x14ac:dyDescent="0.25">
      <c r="A19" s="46"/>
      <c r="B19" s="47"/>
      <c r="C19" s="47"/>
      <c r="D19" s="47"/>
      <c r="E19" s="47"/>
      <c r="F19" s="47"/>
      <c r="G19" s="47"/>
      <c r="H19" s="47"/>
      <c r="I19" s="47"/>
      <c r="J19" s="48"/>
      <c r="K19" s="63" t="s">
        <v>32</v>
      </c>
      <c r="L19" s="64"/>
      <c r="M19" s="64"/>
      <c r="N19" s="64"/>
      <c r="O19" s="64"/>
      <c r="P19" s="40"/>
      <c r="Q19" s="39" t="s">
        <v>33</v>
      </c>
      <c r="R19" s="40"/>
      <c r="S19" s="21" t="s">
        <v>34</v>
      </c>
      <c r="T19" s="16" t="s">
        <v>17</v>
      </c>
    </row>
    <row r="20" spans="1:20" x14ac:dyDescent="0.25">
      <c r="A20" s="46"/>
      <c r="B20" s="47"/>
      <c r="C20" s="47"/>
      <c r="D20" s="47"/>
      <c r="E20" s="47"/>
      <c r="F20" s="47"/>
      <c r="G20" s="47"/>
      <c r="H20" s="47"/>
      <c r="I20" s="47"/>
      <c r="J20" s="47"/>
      <c r="K20" s="38" t="s">
        <v>31</v>
      </c>
      <c r="L20" s="36"/>
      <c r="M20" s="36"/>
      <c r="N20" s="36"/>
      <c r="O20" s="36"/>
      <c r="P20" s="36"/>
      <c r="Q20" s="41" t="s">
        <v>35</v>
      </c>
      <c r="R20" s="36"/>
      <c r="S20" s="19" t="s">
        <v>36</v>
      </c>
      <c r="T20" s="16" t="s">
        <v>17</v>
      </c>
    </row>
    <row r="21" spans="1:20" x14ac:dyDescent="0.25">
      <c r="A21" s="46"/>
      <c r="B21" s="47"/>
      <c r="C21" s="47"/>
      <c r="D21" s="47"/>
      <c r="E21" s="47"/>
      <c r="F21" s="47"/>
      <c r="G21" s="47"/>
      <c r="H21" s="47"/>
      <c r="I21" s="47"/>
      <c r="J21" s="47"/>
      <c r="K21" s="38" t="s">
        <v>37</v>
      </c>
      <c r="L21" s="36"/>
      <c r="M21" s="36"/>
      <c r="N21" s="36"/>
      <c r="O21" s="36"/>
      <c r="P21" s="36"/>
      <c r="Q21" s="41" t="s">
        <v>15</v>
      </c>
      <c r="R21" s="36"/>
      <c r="S21" s="19" t="s">
        <v>38</v>
      </c>
      <c r="T21" s="16" t="s">
        <v>17</v>
      </c>
    </row>
    <row r="22" spans="1:20" x14ac:dyDescent="0.25">
      <c r="A22" s="46"/>
      <c r="B22" s="47"/>
      <c r="C22" s="47"/>
      <c r="D22" s="47"/>
      <c r="E22" s="47"/>
      <c r="F22" s="47"/>
      <c r="G22" s="47"/>
      <c r="H22" s="47"/>
      <c r="I22" s="47"/>
      <c r="J22" s="47"/>
      <c r="K22" s="38" t="s">
        <v>39</v>
      </c>
      <c r="L22" s="36"/>
      <c r="M22" s="36"/>
      <c r="N22" s="36"/>
      <c r="O22" s="36"/>
      <c r="P22" s="36"/>
      <c r="Q22" s="41" t="s">
        <v>15</v>
      </c>
      <c r="R22" s="36"/>
      <c r="S22" s="19" t="s">
        <v>40</v>
      </c>
      <c r="T22" s="16" t="s">
        <v>17</v>
      </c>
    </row>
    <row r="23" spans="1:20" x14ac:dyDescent="0.25">
      <c r="A23" s="46"/>
      <c r="B23" s="47"/>
      <c r="C23" s="47"/>
      <c r="D23" s="47"/>
      <c r="E23" s="47"/>
      <c r="F23" s="47"/>
      <c r="G23" s="47"/>
      <c r="H23" s="47"/>
      <c r="I23" s="47"/>
      <c r="J23" s="47"/>
      <c r="K23" s="38" t="s">
        <v>41</v>
      </c>
      <c r="L23" s="36"/>
      <c r="M23" s="36"/>
      <c r="N23" s="36"/>
      <c r="O23" s="36"/>
      <c r="P23" s="36"/>
      <c r="Q23" s="41" t="s">
        <v>15</v>
      </c>
      <c r="R23" s="36"/>
      <c r="S23" s="19" t="s">
        <v>42</v>
      </c>
      <c r="T23" s="16" t="s">
        <v>17</v>
      </c>
    </row>
    <row r="24" spans="1:20" x14ac:dyDescent="0.25">
      <c r="A24" s="46"/>
      <c r="B24" s="47"/>
      <c r="C24" s="47"/>
      <c r="D24" s="47"/>
      <c r="E24" s="47"/>
      <c r="F24" s="47"/>
      <c r="G24" s="47"/>
      <c r="H24" s="47"/>
      <c r="I24" s="47"/>
      <c r="J24" s="47"/>
      <c r="K24" s="38" t="s">
        <v>43</v>
      </c>
      <c r="L24" s="36"/>
      <c r="M24" s="36"/>
      <c r="N24" s="36"/>
      <c r="O24" s="36"/>
      <c r="P24" s="36"/>
      <c r="Q24" s="41" t="s">
        <v>15</v>
      </c>
      <c r="R24" s="36"/>
      <c r="S24" s="19" t="s">
        <v>44</v>
      </c>
      <c r="T24" s="16" t="s">
        <v>45</v>
      </c>
    </row>
    <row r="25" spans="1:20" x14ac:dyDescent="0.25">
      <c r="A25" s="46"/>
      <c r="B25" s="47"/>
      <c r="C25" s="47"/>
      <c r="D25" s="47"/>
      <c r="E25" s="47"/>
      <c r="F25" s="47"/>
      <c r="G25" s="47"/>
      <c r="H25" s="47"/>
      <c r="I25" s="47"/>
      <c r="J25" s="47"/>
      <c r="K25" s="38" t="s">
        <v>46</v>
      </c>
      <c r="L25" s="36"/>
      <c r="M25" s="36"/>
      <c r="N25" s="36"/>
      <c r="O25" s="36"/>
      <c r="P25" s="36"/>
      <c r="Q25" s="41" t="s">
        <v>15</v>
      </c>
      <c r="R25" s="36"/>
      <c r="S25" s="19" t="s">
        <v>47</v>
      </c>
      <c r="T25" s="16" t="s">
        <v>45</v>
      </c>
    </row>
    <row r="26" spans="1:20" x14ac:dyDescent="0.25">
      <c r="A26" s="89"/>
      <c r="B26" s="90"/>
      <c r="C26" s="90"/>
      <c r="D26" s="90"/>
      <c r="E26" s="90"/>
      <c r="F26" s="90"/>
      <c r="G26" s="90"/>
      <c r="H26" s="90"/>
      <c r="I26" s="90"/>
      <c r="J26" s="90"/>
      <c r="K26" s="38" t="s">
        <v>48</v>
      </c>
      <c r="L26" s="36"/>
      <c r="M26" s="36"/>
      <c r="N26" s="36"/>
      <c r="O26" s="36"/>
      <c r="P26" s="36"/>
      <c r="Q26" s="41" t="s">
        <v>33</v>
      </c>
      <c r="R26" s="36"/>
      <c r="S26" s="19" t="s">
        <v>47</v>
      </c>
      <c r="T26" s="16" t="s">
        <v>45</v>
      </c>
    </row>
    <row r="27" spans="1:20" x14ac:dyDescent="0.25">
      <c r="A27" s="89"/>
      <c r="B27" s="90"/>
      <c r="C27" s="90"/>
      <c r="D27" s="90"/>
      <c r="E27" s="90"/>
      <c r="F27" s="90"/>
      <c r="G27" s="90"/>
      <c r="H27" s="90"/>
      <c r="I27" s="90"/>
      <c r="J27" s="90"/>
      <c r="K27" s="97" t="s">
        <v>49</v>
      </c>
      <c r="L27" s="98"/>
      <c r="M27" s="98"/>
      <c r="N27" s="98"/>
      <c r="O27" s="98"/>
      <c r="P27" s="98"/>
      <c r="Q27" s="99" t="s">
        <v>35</v>
      </c>
      <c r="R27" s="98"/>
      <c r="S27" s="18" t="s">
        <v>50</v>
      </c>
      <c r="T27" s="17" t="s">
        <v>45</v>
      </c>
    </row>
    <row r="28" spans="1:20" ht="14.45" customHeight="1" thickBot="1" x14ac:dyDescent="0.3">
      <c r="A28" s="91" t="s">
        <v>51</v>
      </c>
      <c r="B28" s="92"/>
      <c r="C28" s="92"/>
      <c r="D28" s="92"/>
      <c r="E28" s="92"/>
      <c r="F28" s="92"/>
      <c r="G28" s="92"/>
      <c r="H28" s="92"/>
      <c r="I28" s="92"/>
      <c r="J28" s="7">
        <v>3</v>
      </c>
      <c r="K28" s="95" t="s">
        <v>52</v>
      </c>
      <c r="L28" s="96"/>
      <c r="M28" s="96"/>
      <c r="N28" s="96"/>
      <c r="O28" s="96"/>
      <c r="P28" s="96"/>
      <c r="Q28" s="96"/>
      <c r="R28" s="96"/>
      <c r="S28" s="96"/>
      <c r="T28" s="13">
        <v>6</v>
      </c>
    </row>
    <row r="29" spans="1:20" x14ac:dyDescent="0.25">
      <c r="A29" s="29" t="s">
        <v>53</v>
      </c>
      <c r="B29" s="30"/>
      <c r="C29" s="30"/>
      <c r="D29" s="30"/>
      <c r="E29" s="30"/>
      <c r="F29" s="30"/>
      <c r="G29" s="30"/>
      <c r="H29" s="30"/>
      <c r="I29" s="30"/>
      <c r="J29" s="30"/>
      <c r="K29" s="51"/>
      <c r="L29" s="52"/>
      <c r="M29" s="52"/>
      <c r="N29" s="52"/>
      <c r="O29" s="52"/>
      <c r="P29" s="52"/>
      <c r="Q29" s="52"/>
      <c r="R29" s="52"/>
      <c r="S29" s="52"/>
      <c r="T29" s="53"/>
    </row>
    <row r="30" spans="1:20" x14ac:dyDescent="0.25">
      <c r="A30" s="31"/>
      <c r="B30" s="32"/>
      <c r="C30" s="32"/>
      <c r="D30" s="32"/>
      <c r="E30" s="32"/>
      <c r="F30" s="32"/>
      <c r="G30" s="32"/>
      <c r="H30" s="32"/>
      <c r="I30" s="32"/>
      <c r="J30" s="32"/>
      <c r="K30" s="54"/>
      <c r="L30" s="55"/>
      <c r="M30" s="55"/>
      <c r="N30" s="55"/>
      <c r="O30" s="55"/>
      <c r="P30" s="55"/>
      <c r="Q30" s="55"/>
      <c r="R30" s="55"/>
      <c r="S30" s="55"/>
      <c r="T30" s="56"/>
    </row>
    <row r="31" spans="1:20" x14ac:dyDescent="0.25">
      <c r="A31" s="31"/>
      <c r="B31" s="32"/>
      <c r="C31" s="32"/>
      <c r="D31" s="32"/>
      <c r="E31" s="32"/>
      <c r="F31" s="32"/>
      <c r="G31" s="32"/>
      <c r="H31" s="32"/>
      <c r="I31" s="32"/>
      <c r="J31" s="32"/>
      <c r="K31" s="54"/>
      <c r="L31" s="55"/>
      <c r="M31" s="55"/>
      <c r="N31" s="55"/>
      <c r="O31" s="55"/>
      <c r="P31" s="55"/>
      <c r="Q31" s="55"/>
      <c r="R31" s="55"/>
      <c r="S31" s="55"/>
      <c r="T31" s="56"/>
    </row>
    <row r="32" spans="1:20" x14ac:dyDescent="0.25">
      <c r="A32" s="31"/>
      <c r="B32" s="32"/>
      <c r="C32" s="32"/>
      <c r="D32" s="32"/>
      <c r="E32" s="32"/>
      <c r="F32" s="32"/>
      <c r="G32" s="32"/>
      <c r="H32" s="32"/>
      <c r="I32" s="32"/>
      <c r="J32" s="32"/>
      <c r="K32" s="54"/>
      <c r="L32" s="55"/>
      <c r="M32" s="55"/>
      <c r="N32" s="55"/>
      <c r="O32" s="55"/>
      <c r="P32" s="55"/>
      <c r="Q32" s="55"/>
      <c r="R32" s="55"/>
      <c r="S32" s="55"/>
      <c r="T32" s="56"/>
    </row>
    <row r="33" spans="1:20" x14ac:dyDescent="0.25">
      <c r="A33" s="31"/>
      <c r="B33" s="32"/>
      <c r="C33" s="32"/>
      <c r="D33" s="32"/>
      <c r="E33" s="32"/>
      <c r="F33" s="32"/>
      <c r="G33" s="32"/>
      <c r="H33" s="32"/>
      <c r="I33" s="32"/>
      <c r="J33" s="32"/>
      <c r="K33" s="54"/>
      <c r="L33" s="55"/>
      <c r="M33" s="55"/>
      <c r="N33" s="55"/>
      <c r="O33" s="55"/>
      <c r="P33" s="55"/>
      <c r="Q33" s="55"/>
      <c r="R33" s="55"/>
      <c r="S33" s="55"/>
      <c r="T33" s="56"/>
    </row>
    <row r="34" spans="1:20" x14ac:dyDescent="0.25">
      <c r="A34" s="31"/>
      <c r="B34" s="32"/>
      <c r="C34" s="32"/>
      <c r="D34" s="32"/>
      <c r="E34" s="32"/>
      <c r="F34" s="32"/>
      <c r="G34" s="32"/>
      <c r="H34" s="32"/>
      <c r="I34" s="32"/>
      <c r="J34" s="32"/>
      <c r="K34" s="54"/>
      <c r="L34" s="55"/>
      <c r="M34" s="55"/>
      <c r="N34" s="55"/>
      <c r="O34" s="55"/>
      <c r="P34" s="55"/>
      <c r="Q34" s="55"/>
      <c r="R34" s="55"/>
      <c r="S34" s="55"/>
      <c r="T34" s="56"/>
    </row>
    <row r="35" spans="1:20" x14ac:dyDescent="0.25">
      <c r="A35" s="31"/>
      <c r="B35" s="32"/>
      <c r="C35" s="32"/>
      <c r="D35" s="32"/>
      <c r="E35" s="32"/>
      <c r="F35" s="32"/>
      <c r="G35" s="32"/>
      <c r="H35" s="32"/>
      <c r="I35" s="32"/>
      <c r="J35" s="32"/>
      <c r="K35" s="54"/>
      <c r="L35" s="55"/>
      <c r="M35" s="55"/>
      <c r="N35" s="55"/>
      <c r="O35" s="55"/>
      <c r="P35" s="55"/>
      <c r="Q35" s="55"/>
      <c r="R35" s="55"/>
      <c r="S35" s="55"/>
      <c r="T35" s="56"/>
    </row>
    <row r="36" spans="1:20" x14ac:dyDescent="0.25">
      <c r="A36" s="31"/>
      <c r="B36" s="32"/>
      <c r="C36" s="32"/>
      <c r="D36" s="32"/>
      <c r="E36" s="32"/>
      <c r="F36" s="32"/>
      <c r="G36" s="32"/>
      <c r="H36" s="32"/>
      <c r="I36" s="32"/>
      <c r="J36" s="32"/>
      <c r="K36" s="54"/>
      <c r="L36" s="55"/>
      <c r="M36" s="55"/>
      <c r="N36" s="55"/>
      <c r="O36" s="55"/>
      <c r="P36" s="55"/>
      <c r="Q36" s="55"/>
      <c r="R36" s="55"/>
      <c r="S36" s="55"/>
      <c r="T36" s="56"/>
    </row>
    <row r="37" spans="1:20" x14ac:dyDescent="0.25">
      <c r="A37" s="31"/>
      <c r="B37" s="32"/>
      <c r="C37" s="32"/>
      <c r="D37" s="32"/>
      <c r="E37" s="32"/>
      <c r="F37" s="32"/>
      <c r="G37" s="32"/>
      <c r="H37" s="32"/>
      <c r="I37" s="32"/>
      <c r="J37" s="32"/>
      <c r="K37" s="54"/>
      <c r="L37" s="55"/>
      <c r="M37" s="55"/>
      <c r="N37" s="55"/>
      <c r="O37" s="55"/>
      <c r="P37" s="55"/>
      <c r="Q37" s="55"/>
      <c r="R37" s="55"/>
      <c r="S37" s="55"/>
      <c r="T37" s="56"/>
    </row>
    <row r="38" spans="1:20" x14ac:dyDescent="0.25">
      <c r="A38" s="31"/>
      <c r="B38" s="32"/>
      <c r="C38" s="32"/>
      <c r="D38" s="32"/>
      <c r="E38" s="32"/>
      <c r="F38" s="32"/>
      <c r="G38" s="32"/>
      <c r="H38" s="32"/>
      <c r="I38" s="32"/>
      <c r="J38" s="32"/>
      <c r="K38" s="54"/>
      <c r="L38" s="55"/>
      <c r="M38" s="55"/>
      <c r="N38" s="55"/>
      <c r="O38" s="55"/>
      <c r="P38" s="55"/>
      <c r="Q38" s="55"/>
      <c r="R38" s="55"/>
      <c r="S38" s="55"/>
      <c r="T38" s="56"/>
    </row>
    <row r="39" spans="1:20" x14ac:dyDescent="0.25">
      <c r="A39" s="31"/>
      <c r="B39" s="32"/>
      <c r="C39" s="32"/>
      <c r="D39" s="32"/>
      <c r="E39" s="32"/>
      <c r="F39" s="32"/>
      <c r="G39" s="32"/>
      <c r="H39" s="32"/>
      <c r="I39" s="32"/>
      <c r="J39" s="32"/>
      <c r="K39" s="54"/>
      <c r="L39" s="55"/>
      <c r="M39" s="55"/>
      <c r="N39" s="55"/>
      <c r="O39" s="55"/>
      <c r="P39" s="55"/>
      <c r="Q39" s="55"/>
      <c r="R39" s="55"/>
      <c r="S39" s="55"/>
      <c r="T39" s="56"/>
    </row>
    <row r="40" spans="1:20" x14ac:dyDescent="0.25">
      <c r="A40" s="31"/>
      <c r="B40" s="32"/>
      <c r="C40" s="32"/>
      <c r="D40" s="32"/>
      <c r="E40" s="32"/>
      <c r="F40" s="32"/>
      <c r="G40" s="32"/>
      <c r="H40" s="32"/>
      <c r="I40" s="32"/>
      <c r="J40" s="32"/>
      <c r="K40" s="54"/>
      <c r="L40" s="55"/>
      <c r="M40" s="55"/>
      <c r="N40" s="55"/>
      <c r="O40" s="55"/>
      <c r="P40" s="55"/>
      <c r="Q40" s="55"/>
      <c r="R40" s="55"/>
      <c r="S40" s="55"/>
      <c r="T40" s="56"/>
    </row>
    <row r="41" spans="1:20" x14ac:dyDescent="0.25">
      <c r="A41" s="31"/>
      <c r="B41" s="32"/>
      <c r="C41" s="32"/>
      <c r="D41" s="32"/>
      <c r="E41" s="32"/>
      <c r="F41" s="32"/>
      <c r="G41" s="32"/>
      <c r="H41" s="32"/>
      <c r="I41" s="32"/>
      <c r="J41" s="32"/>
      <c r="K41" s="57"/>
      <c r="L41" s="58"/>
      <c r="M41" s="58"/>
      <c r="N41" s="58"/>
      <c r="O41" s="58"/>
      <c r="P41" s="58"/>
      <c r="Q41" s="58"/>
      <c r="R41" s="58"/>
      <c r="S41" s="58"/>
      <c r="T41" s="59"/>
    </row>
    <row r="42" spans="1:20" ht="15.75" thickBot="1" x14ac:dyDescent="0.3">
      <c r="A42" s="31"/>
      <c r="B42" s="32"/>
      <c r="C42" s="32"/>
      <c r="D42" s="32"/>
      <c r="E42" s="32"/>
      <c r="F42" s="32"/>
      <c r="G42" s="32"/>
      <c r="H42" s="32"/>
      <c r="I42" s="32"/>
      <c r="J42" s="32"/>
      <c r="K42" s="104" t="s">
        <v>48</v>
      </c>
      <c r="L42" s="105"/>
      <c r="M42" s="105"/>
      <c r="N42" s="105"/>
      <c r="O42" s="105"/>
      <c r="P42" s="105"/>
      <c r="Q42" s="105"/>
      <c r="R42" s="105"/>
      <c r="S42" s="105"/>
      <c r="T42" s="12">
        <v>7</v>
      </c>
    </row>
    <row r="43" spans="1:20" ht="84" customHeight="1" x14ac:dyDescent="0.25">
      <c r="A43" s="31"/>
      <c r="B43" s="32"/>
      <c r="C43" s="32"/>
      <c r="D43" s="32"/>
      <c r="E43" s="32"/>
      <c r="F43" s="32"/>
      <c r="G43" s="32"/>
      <c r="H43" s="32"/>
      <c r="I43" s="32"/>
      <c r="J43" s="32"/>
      <c r="K43" s="83" t="s">
        <v>130</v>
      </c>
      <c r="L43" s="106"/>
      <c r="M43" s="106"/>
      <c r="N43" s="106"/>
      <c r="O43" s="106"/>
      <c r="P43" s="106"/>
      <c r="Q43" s="106"/>
      <c r="R43" s="106"/>
      <c r="S43" s="106"/>
      <c r="T43" s="107"/>
    </row>
    <row r="44" spans="1:20" ht="15.95" customHeight="1" x14ac:dyDescent="0.25">
      <c r="A44" s="31"/>
      <c r="B44" s="32"/>
      <c r="C44" s="32"/>
      <c r="D44" s="32"/>
      <c r="E44" s="32"/>
      <c r="F44" s="32"/>
      <c r="G44" s="32"/>
      <c r="H44" s="32"/>
      <c r="I44" s="32"/>
      <c r="J44" s="32"/>
      <c r="K44" s="46"/>
      <c r="L44" s="103"/>
      <c r="M44" s="103"/>
      <c r="N44" s="103"/>
      <c r="O44" s="103"/>
      <c r="P44" s="103"/>
      <c r="Q44" s="103"/>
      <c r="R44" s="103"/>
      <c r="S44" s="103"/>
      <c r="T44" s="48"/>
    </row>
    <row r="45" spans="1:20" ht="15.95" customHeight="1" x14ac:dyDescent="0.25">
      <c r="A45" s="31"/>
      <c r="B45" s="32"/>
      <c r="C45" s="32"/>
      <c r="D45" s="32"/>
      <c r="E45" s="32"/>
      <c r="F45" s="32"/>
      <c r="G45" s="32"/>
      <c r="H45" s="32"/>
      <c r="I45" s="32"/>
      <c r="J45" s="32"/>
      <c r="K45" s="46"/>
      <c r="L45" s="103"/>
      <c r="M45" s="103"/>
      <c r="N45" s="103"/>
      <c r="O45" s="103"/>
      <c r="P45" s="103"/>
      <c r="Q45" s="103"/>
      <c r="R45" s="103"/>
      <c r="S45" s="103"/>
      <c r="T45" s="48"/>
    </row>
    <row r="46" spans="1:20" ht="15.95" customHeight="1" x14ac:dyDescent="0.25">
      <c r="A46" s="31"/>
      <c r="B46" s="32"/>
      <c r="C46" s="32"/>
      <c r="D46" s="32"/>
      <c r="E46" s="32"/>
      <c r="F46" s="32"/>
      <c r="G46" s="32"/>
      <c r="H46" s="32"/>
      <c r="I46" s="32"/>
      <c r="J46" s="32"/>
      <c r="K46" s="46"/>
      <c r="L46" s="103"/>
      <c r="M46" s="103"/>
      <c r="N46" s="103"/>
      <c r="O46" s="103"/>
      <c r="P46" s="103"/>
      <c r="Q46" s="103"/>
      <c r="R46" s="103"/>
      <c r="S46" s="103"/>
      <c r="T46" s="48"/>
    </row>
    <row r="47" spans="1:20" ht="15.95" customHeight="1" x14ac:dyDescent="0.25">
      <c r="A47" s="31"/>
      <c r="B47" s="32"/>
      <c r="C47" s="32"/>
      <c r="D47" s="32"/>
      <c r="E47" s="32"/>
      <c r="F47" s="32"/>
      <c r="G47" s="32"/>
      <c r="H47" s="32"/>
      <c r="I47" s="32"/>
      <c r="J47" s="32"/>
      <c r="K47" s="46"/>
      <c r="L47" s="103"/>
      <c r="M47" s="103"/>
      <c r="N47" s="103"/>
      <c r="O47" s="103"/>
      <c r="P47" s="103"/>
      <c r="Q47" s="103"/>
      <c r="R47" s="103"/>
      <c r="S47" s="103"/>
      <c r="T47" s="48"/>
    </row>
    <row r="48" spans="1:20" ht="15.75" customHeight="1" thickBot="1" x14ac:dyDescent="0.3">
      <c r="A48" s="33"/>
      <c r="B48" s="34"/>
      <c r="C48" s="34"/>
      <c r="D48" s="34"/>
      <c r="E48" s="34"/>
      <c r="F48" s="34"/>
      <c r="G48" s="34"/>
      <c r="H48" s="34"/>
      <c r="I48" s="34"/>
      <c r="J48" s="34"/>
      <c r="K48" s="100"/>
      <c r="L48" s="101"/>
      <c r="M48" s="101"/>
      <c r="N48" s="101"/>
      <c r="O48" s="101"/>
      <c r="P48" s="101"/>
      <c r="Q48" s="101"/>
      <c r="R48" s="101"/>
      <c r="S48" s="101"/>
      <c r="T48" s="102"/>
    </row>
  </sheetData>
  <mergeCells count="69">
    <mergeCell ref="K48:T48"/>
    <mergeCell ref="K45:T45"/>
    <mergeCell ref="K46:T46"/>
    <mergeCell ref="K47:T47"/>
    <mergeCell ref="K42:S42"/>
    <mergeCell ref="K43:T43"/>
    <mergeCell ref="K44:T44"/>
    <mergeCell ref="A27:J27"/>
    <mergeCell ref="A28:I28"/>
    <mergeCell ref="A25:J25"/>
    <mergeCell ref="A26:J26"/>
    <mergeCell ref="J1:S1"/>
    <mergeCell ref="K28:S28"/>
    <mergeCell ref="K27:P27"/>
    <mergeCell ref="Q27:R27"/>
    <mergeCell ref="K25:P25"/>
    <mergeCell ref="Q25:R25"/>
    <mergeCell ref="K26:P26"/>
    <mergeCell ref="Q26:R26"/>
    <mergeCell ref="A24:J24"/>
    <mergeCell ref="K16:P16"/>
    <mergeCell ref="Q16:R16"/>
    <mergeCell ref="A19:J19"/>
    <mergeCell ref="A16:J16"/>
    <mergeCell ref="A20:J20"/>
    <mergeCell ref="A17:J17"/>
    <mergeCell ref="A18:J18"/>
    <mergeCell ref="A23:J23"/>
    <mergeCell ref="A21:J21"/>
    <mergeCell ref="A22:J22"/>
    <mergeCell ref="A1:F1"/>
    <mergeCell ref="A3:I3"/>
    <mergeCell ref="K3:S3"/>
    <mergeCell ref="A9:I9"/>
    <mergeCell ref="A2:L2"/>
    <mergeCell ref="A4:J8"/>
    <mergeCell ref="K4:T8"/>
    <mergeCell ref="Q10:R10"/>
    <mergeCell ref="K29:T41"/>
    <mergeCell ref="K10:P10"/>
    <mergeCell ref="Q11:R11"/>
    <mergeCell ref="K18:P18"/>
    <mergeCell ref="K19:P19"/>
    <mergeCell ref="K20:P20"/>
    <mergeCell ref="K21:P21"/>
    <mergeCell ref="Q20:R20"/>
    <mergeCell ref="Q21:R21"/>
    <mergeCell ref="K22:P22"/>
    <mergeCell ref="K23:P23"/>
    <mergeCell ref="K11:P11"/>
    <mergeCell ref="K14:P14"/>
    <mergeCell ref="K15:P15"/>
    <mergeCell ref="K17:P17"/>
    <mergeCell ref="A29:J48"/>
    <mergeCell ref="K12:P12"/>
    <mergeCell ref="Q12:R12"/>
    <mergeCell ref="K13:P13"/>
    <mergeCell ref="Q13:R13"/>
    <mergeCell ref="K24:P24"/>
    <mergeCell ref="Q14:R14"/>
    <mergeCell ref="Q15:R15"/>
    <mergeCell ref="Q17:R17"/>
    <mergeCell ref="Q18:R18"/>
    <mergeCell ref="Q19:R19"/>
    <mergeCell ref="Q22:R22"/>
    <mergeCell ref="Q23:R23"/>
    <mergeCell ref="Q24:R24"/>
    <mergeCell ref="A10:J14"/>
    <mergeCell ref="A15:J15"/>
  </mergeCells>
  <pageMargins left="0.70866141732283472" right="0.70866141732283472" top="0.74803149606299213" bottom="0.74803149606299213" header="0.31496062992125984" footer="0.31496062992125984"/>
  <pageSetup paperSize="8" orientation="landscape" copies="30" r:id="rId1"/>
  <headerFooter>
    <oddFooter>&amp;LA3 Sniðmát fyrir verkefni - Vistað á SharePoint svæði lean þjálfara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48"/>
  <sheetViews>
    <sheetView topLeftCell="A21" workbookViewId="0">
      <selection activeCell="K43" sqref="K43:T48"/>
    </sheetView>
  </sheetViews>
  <sheetFormatPr defaultColWidth="8.85546875" defaultRowHeight="15" x14ac:dyDescent="0.25"/>
  <cols>
    <col min="1" max="1" width="12.28515625" customWidth="1"/>
    <col min="2" max="2" width="11.28515625" customWidth="1"/>
    <col min="16" max="16" width="16.85546875" customWidth="1"/>
    <col min="18" max="18" width="3.7109375" customWidth="1"/>
    <col min="20" max="20" width="11.7109375" customWidth="1"/>
  </cols>
  <sheetData>
    <row r="1" spans="1:28" ht="18" x14ac:dyDescent="0.25">
      <c r="A1" s="67" t="s">
        <v>54</v>
      </c>
      <c r="B1" s="68"/>
      <c r="C1" s="68"/>
      <c r="D1" s="68"/>
      <c r="E1" s="68"/>
      <c r="F1" s="68"/>
      <c r="G1" s="9" t="s">
        <v>55</v>
      </c>
      <c r="H1" s="23">
        <v>44197</v>
      </c>
      <c r="I1" s="9"/>
      <c r="J1" s="93" t="s">
        <v>56</v>
      </c>
      <c r="K1" s="94"/>
      <c r="L1" s="94"/>
      <c r="M1" s="94"/>
      <c r="N1" s="94"/>
      <c r="O1" s="94"/>
      <c r="P1" s="94"/>
      <c r="Q1" s="94"/>
      <c r="R1" s="94"/>
      <c r="S1" s="94"/>
      <c r="T1" s="1"/>
      <c r="U1" s="2"/>
    </row>
    <row r="2" spans="1:28" ht="18.75" thickBot="1" x14ac:dyDescent="0.3">
      <c r="A2" s="71" t="s">
        <v>57</v>
      </c>
      <c r="B2" s="72"/>
      <c r="C2" s="72"/>
      <c r="D2" s="72"/>
      <c r="E2" s="72"/>
      <c r="F2" s="72"/>
      <c r="G2" s="73"/>
      <c r="H2" s="73"/>
      <c r="I2" s="73"/>
      <c r="J2" s="73"/>
      <c r="K2" s="73"/>
      <c r="L2" s="73"/>
      <c r="M2" s="3" t="s">
        <v>58</v>
      </c>
      <c r="N2" s="3"/>
      <c r="O2" s="3"/>
      <c r="P2" s="3" t="s">
        <v>59</v>
      </c>
      <c r="Q2" s="3"/>
      <c r="R2" s="3"/>
      <c r="S2" s="3"/>
      <c r="T2" s="4"/>
      <c r="U2" s="2"/>
    </row>
    <row r="3" spans="1:28" ht="15.75" thickBot="1" x14ac:dyDescent="0.3">
      <c r="A3" s="69" t="s">
        <v>4</v>
      </c>
      <c r="B3" s="70"/>
      <c r="C3" s="70"/>
      <c r="D3" s="70"/>
      <c r="E3" s="70"/>
      <c r="F3" s="70"/>
      <c r="G3" s="70"/>
      <c r="H3" s="70"/>
      <c r="I3" s="70"/>
      <c r="J3" s="5">
        <v>1</v>
      </c>
      <c r="K3" s="69" t="s">
        <v>5</v>
      </c>
      <c r="L3" s="70"/>
      <c r="M3" s="70"/>
      <c r="N3" s="70"/>
      <c r="O3" s="70"/>
      <c r="P3" s="70"/>
      <c r="Q3" s="70"/>
      <c r="R3" s="70"/>
      <c r="S3" s="70"/>
      <c r="T3" s="6">
        <v>4</v>
      </c>
    </row>
    <row r="4" spans="1:28" x14ac:dyDescent="0.25">
      <c r="A4" s="74" t="s">
        <v>60</v>
      </c>
      <c r="B4" s="75"/>
      <c r="C4" s="75"/>
      <c r="D4" s="75"/>
      <c r="E4" s="75"/>
      <c r="F4" s="75"/>
      <c r="G4" s="75"/>
      <c r="H4" s="75"/>
      <c r="I4" s="75"/>
      <c r="J4" s="76"/>
      <c r="K4" s="83" t="s">
        <v>61</v>
      </c>
      <c r="L4" s="84"/>
      <c r="M4" s="84"/>
      <c r="N4" s="84"/>
      <c r="O4" s="84"/>
      <c r="P4" s="84"/>
      <c r="Q4" s="84"/>
      <c r="R4" s="84"/>
      <c r="S4" s="84"/>
      <c r="T4" s="85"/>
    </row>
    <row r="5" spans="1:28" x14ac:dyDescent="0.25">
      <c r="A5" s="77"/>
      <c r="B5" s="78"/>
      <c r="C5" s="78"/>
      <c r="D5" s="78"/>
      <c r="E5" s="78"/>
      <c r="F5" s="78"/>
      <c r="G5" s="78"/>
      <c r="H5" s="78"/>
      <c r="I5" s="78"/>
      <c r="J5" s="79"/>
      <c r="K5" s="86"/>
      <c r="L5" s="87"/>
      <c r="M5" s="87"/>
      <c r="N5" s="87"/>
      <c r="O5" s="87"/>
      <c r="P5" s="87"/>
      <c r="Q5" s="87"/>
      <c r="R5" s="87"/>
      <c r="S5" s="87"/>
      <c r="T5" s="88"/>
    </row>
    <row r="6" spans="1:28" x14ac:dyDescent="0.25">
      <c r="A6" s="77"/>
      <c r="B6" s="78"/>
      <c r="C6" s="78"/>
      <c r="D6" s="78"/>
      <c r="E6" s="78"/>
      <c r="F6" s="78"/>
      <c r="G6" s="78"/>
      <c r="H6" s="78"/>
      <c r="I6" s="78"/>
      <c r="J6" s="79"/>
      <c r="K6" s="86"/>
      <c r="L6" s="87"/>
      <c r="M6" s="87"/>
      <c r="N6" s="87"/>
      <c r="O6" s="87"/>
      <c r="P6" s="87"/>
      <c r="Q6" s="87"/>
      <c r="R6" s="87"/>
      <c r="S6" s="87"/>
      <c r="T6" s="88"/>
      <c r="AB6" s="8"/>
    </row>
    <row r="7" spans="1:28" ht="14.45" customHeight="1" x14ac:dyDescent="0.25">
      <c r="A7" s="77"/>
      <c r="B7" s="78"/>
      <c r="C7" s="78"/>
      <c r="D7" s="78"/>
      <c r="E7" s="78"/>
      <c r="F7" s="78"/>
      <c r="G7" s="78"/>
      <c r="H7" s="78"/>
      <c r="I7" s="78"/>
      <c r="J7" s="79"/>
      <c r="K7" s="86"/>
      <c r="L7" s="87"/>
      <c r="M7" s="87"/>
      <c r="N7" s="87"/>
      <c r="O7" s="87"/>
      <c r="P7" s="87"/>
      <c r="Q7" s="87"/>
      <c r="R7" s="87"/>
      <c r="S7" s="87"/>
      <c r="T7" s="88"/>
      <c r="AB7" s="8"/>
    </row>
    <row r="8" spans="1:28" ht="15.75" thickBot="1" x14ac:dyDescent="0.3">
      <c r="A8" s="80"/>
      <c r="B8" s="81"/>
      <c r="C8" s="81"/>
      <c r="D8" s="81"/>
      <c r="E8" s="81"/>
      <c r="F8" s="81"/>
      <c r="G8" s="81"/>
      <c r="H8" s="81"/>
      <c r="I8" s="81"/>
      <c r="J8" s="82"/>
      <c r="K8" s="86"/>
      <c r="L8" s="87"/>
      <c r="M8" s="87"/>
      <c r="N8" s="87"/>
      <c r="O8" s="87"/>
      <c r="P8" s="87"/>
      <c r="Q8" s="87"/>
      <c r="R8" s="87"/>
      <c r="S8" s="87"/>
      <c r="T8" s="88"/>
    </row>
    <row r="9" spans="1:28" ht="15.75" thickBot="1" x14ac:dyDescent="0.3">
      <c r="A9" s="69" t="s">
        <v>8</v>
      </c>
      <c r="B9" s="70"/>
      <c r="C9" s="70"/>
      <c r="D9" s="70"/>
      <c r="E9" s="70"/>
      <c r="F9" s="70"/>
      <c r="G9" s="70"/>
      <c r="H9" s="70"/>
      <c r="I9" s="70"/>
      <c r="J9" s="7">
        <v>2</v>
      </c>
      <c r="K9" s="10" t="s">
        <v>62</v>
      </c>
      <c r="L9" s="11"/>
      <c r="M9" s="11"/>
      <c r="N9" s="11"/>
      <c r="O9" s="11"/>
      <c r="P9" s="11"/>
      <c r="Q9" s="11"/>
      <c r="R9" s="11"/>
      <c r="S9" s="11"/>
      <c r="T9" s="14">
        <v>5</v>
      </c>
    </row>
    <row r="10" spans="1:28" x14ac:dyDescent="0.25">
      <c r="A10" s="108"/>
      <c r="B10" s="109"/>
      <c r="C10" s="109"/>
      <c r="D10" s="109"/>
      <c r="E10" s="109"/>
      <c r="F10" s="109"/>
      <c r="G10" s="109"/>
      <c r="H10" s="109"/>
      <c r="I10" s="109"/>
      <c r="J10" s="109"/>
      <c r="K10" s="60" t="s">
        <v>10</v>
      </c>
      <c r="L10" s="61"/>
      <c r="M10" s="61"/>
      <c r="N10" s="61"/>
      <c r="O10" s="61"/>
      <c r="P10" s="62"/>
      <c r="Q10" s="49" t="s">
        <v>11</v>
      </c>
      <c r="R10" s="50"/>
      <c r="S10" s="20" t="s">
        <v>12</v>
      </c>
      <c r="T10" s="15" t="s">
        <v>13</v>
      </c>
    </row>
    <row r="11" spans="1:28" x14ac:dyDescent="0.25">
      <c r="A11" s="110"/>
      <c r="B11" s="111"/>
      <c r="C11" s="111"/>
      <c r="D11" s="111"/>
      <c r="E11" s="111"/>
      <c r="F11" s="111"/>
      <c r="G11" s="111"/>
      <c r="H11" s="111"/>
      <c r="I11" s="111"/>
      <c r="J11" s="111"/>
      <c r="K11" s="35" t="s">
        <v>63</v>
      </c>
      <c r="L11" s="36"/>
      <c r="M11" s="36"/>
      <c r="N11" s="36"/>
      <c r="O11" s="36"/>
      <c r="P11" s="36"/>
      <c r="Q11" s="37" t="s">
        <v>64</v>
      </c>
      <c r="R11" s="36"/>
      <c r="S11" s="21" t="s">
        <v>65</v>
      </c>
      <c r="T11" s="16" t="s">
        <v>17</v>
      </c>
    </row>
    <row r="12" spans="1:28" ht="14.45" customHeight="1" x14ac:dyDescent="0.25">
      <c r="A12" s="110"/>
      <c r="B12" s="111"/>
      <c r="C12" s="111"/>
      <c r="D12" s="111"/>
      <c r="E12" s="111"/>
      <c r="F12" s="111"/>
      <c r="G12" s="111"/>
      <c r="H12" s="111"/>
      <c r="I12" s="111"/>
      <c r="J12" s="111"/>
      <c r="K12" s="35" t="s">
        <v>66</v>
      </c>
      <c r="L12" s="36"/>
      <c r="M12" s="36"/>
      <c r="N12" s="36"/>
      <c r="O12" s="36"/>
      <c r="P12" s="36"/>
      <c r="Q12" s="37" t="s">
        <v>67</v>
      </c>
      <c r="R12" s="36"/>
      <c r="S12" s="21" t="s">
        <v>65</v>
      </c>
      <c r="T12" s="16" t="s">
        <v>17</v>
      </c>
    </row>
    <row r="13" spans="1:28" ht="14.45" customHeight="1" x14ac:dyDescent="0.25">
      <c r="A13" s="110"/>
      <c r="B13" s="111"/>
      <c r="C13" s="111"/>
      <c r="D13" s="111"/>
      <c r="E13" s="111"/>
      <c r="F13" s="111"/>
      <c r="G13" s="111"/>
      <c r="H13" s="111"/>
      <c r="I13" s="111"/>
      <c r="J13" s="111"/>
      <c r="K13" s="35" t="s">
        <v>68</v>
      </c>
      <c r="L13" s="36"/>
      <c r="M13" s="36"/>
      <c r="N13" s="36"/>
      <c r="O13" s="36"/>
      <c r="P13" s="36"/>
      <c r="Q13" s="37" t="s">
        <v>69</v>
      </c>
      <c r="R13" s="36"/>
      <c r="S13" s="24">
        <v>44501</v>
      </c>
      <c r="T13" s="16" t="s">
        <v>17</v>
      </c>
    </row>
    <row r="14" spans="1:28" x14ac:dyDescent="0.25">
      <c r="A14" s="110"/>
      <c r="B14" s="111"/>
      <c r="C14" s="111"/>
      <c r="D14" s="111"/>
      <c r="E14" s="111"/>
      <c r="F14" s="111"/>
      <c r="G14" s="111"/>
      <c r="H14" s="111"/>
      <c r="I14" s="111"/>
      <c r="J14" s="111"/>
      <c r="K14" s="35" t="s">
        <v>70</v>
      </c>
      <c r="L14" s="112"/>
      <c r="M14" s="112"/>
      <c r="N14" s="112"/>
      <c r="O14" s="112"/>
      <c r="P14" s="112"/>
      <c r="Q14" s="37" t="s">
        <v>71</v>
      </c>
      <c r="R14" s="36"/>
      <c r="S14" s="24">
        <v>44501</v>
      </c>
      <c r="T14" s="16" t="s">
        <v>17</v>
      </c>
    </row>
    <row r="15" spans="1:28" ht="14.45" customHeight="1" x14ac:dyDescent="0.25">
      <c r="A15" s="46"/>
      <c r="B15" s="47"/>
      <c r="C15" s="47"/>
      <c r="D15" s="47"/>
      <c r="E15" s="47"/>
      <c r="F15" s="47"/>
      <c r="G15" s="47"/>
      <c r="H15" s="47"/>
      <c r="I15" s="47"/>
      <c r="J15" s="47"/>
      <c r="K15" s="63" t="s">
        <v>72</v>
      </c>
      <c r="L15" s="64"/>
      <c r="M15" s="64"/>
      <c r="N15" s="64"/>
      <c r="O15" s="64"/>
      <c r="P15" s="40"/>
      <c r="Q15" s="39" t="s">
        <v>64</v>
      </c>
      <c r="R15" s="40"/>
      <c r="S15" s="24">
        <v>44531</v>
      </c>
      <c r="T15" s="16" t="s">
        <v>17</v>
      </c>
    </row>
    <row r="16" spans="1:28" ht="14.45" customHeight="1" x14ac:dyDescent="0.25">
      <c r="A16" s="46"/>
      <c r="B16" s="47"/>
      <c r="C16" s="47"/>
      <c r="D16" s="47"/>
      <c r="E16" s="47"/>
      <c r="F16" s="47"/>
      <c r="G16" s="47"/>
      <c r="H16" s="47"/>
      <c r="I16" s="47"/>
      <c r="J16" s="47"/>
      <c r="K16" s="63" t="s">
        <v>73</v>
      </c>
      <c r="L16" s="64"/>
      <c r="M16" s="64"/>
      <c r="N16" s="64"/>
      <c r="O16" s="64"/>
      <c r="P16" s="40"/>
      <c r="Q16" s="39" t="s">
        <v>64</v>
      </c>
      <c r="R16" s="40"/>
      <c r="S16" s="24">
        <v>44228</v>
      </c>
      <c r="T16" s="16" t="s">
        <v>17</v>
      </c>
    </row>
    <row r="17" spans="1:20" ht="14.45" customHeight="1" x14ac:dyDescent="0.25">
      <c r="A17" s="46"/>
      <c r="B17" s="47"/>
      <c r="C17" s="47"/>
      <c r="D17" s="47"/>
      <c r="E17" s="47"/>
      <c r="F17" s="47"/>
      <c r="G17" s="47"/>
      <c r="H17" s="47"/>
      <c r="I17" s="47"/>
      <c r="J17" s="47"/>
      <c r="K17" s="63" t="s">
        <v>74</v>
      </c>
      <c r="L17" s="64"/>
      <c r="M17" s="64"/>
      <c r="N17" s="64"/>
      <c r="O17" s="64"/>
      <c r="P17" s="40"/>
      <c r="Q17" s="39" t="s">
        <v>75</v>
      </c>
      <c r="R17" s="40"/>
      <c r="S17" s="24">
        <v>44265</v>
      </c>
      <c r="T17" s="16" t="s">
        <v>17</v>
      </c>
    </row>
    <row r="18" spans="1:20" ht="14.45" customHeight="1" x14ac:dyDescent="0.25">
      <c r="A18" s="46"/>
      <c r="B18" s="47"/>
      <c r="C18" s="47"/>
      <c r="D18" s="47"/>
      <c r="E18" s="47"/>
      <c r="F18" s="47"/>
      <c r="G18" s="47"/>
      <c r="H18" s="47"/>
      <c r="I18" s="47"/>
      <c r="J18" s="47"/>
      <c r="K18" s="63" t="s">
        <v>76</v>
      </c>
      <c r="L18" s="64"/>
      <c r="M18" s="64"/>
      <c r="N18" s="64"/>
      <c r="O18" s="64"/>
      <c r="P18" s="40"/>
      <c r="Q18" s="39" t="s">
        <v>69</v>
      </c>
      <c r="R18" s="40"/>
      <c r="S18" s="24">
        <v>44298</v>
      </c>
      <c r="T18" s="16" t="s">
        <v>17</v>
      </c>
    </row>
    <row r="19" spans="1:20" x14ac:dyDescent="0.25">
      <c r="A19" s="46"/>
      <c r="B19" s="47"/>
      <c r="C19" s="47"/>
      <c r="D19" s="47"/>
      <c r="E19" s="47"/>
      <c r="F19" s="47"/>
      <c r="G19" s="47"/>
      <c r="H19" s="47"/>
      <c r="I19" s="47"/>
      <c r="J19" s="47"/>
      <c r="K19" s="63" t="s">
        <v>77</v>
      </c>
      <c r="L19" s="64"/>
      <c r="M19" s="64"/>
      <c r="N19" s="64"/>
      <c r="O19" s="64"/>
      <c r="P19" s="40"/>
      <c r="Q19" s="39" t="s">
        <v>64</v>
      </c>
      <c r="R19" s="40"/>
      <c r="S19" s="24">
        <v>44287</v>
      </c>
      <c r="T19" s="16" t="s">
        <v>17</v>
      </c>
    </row>
    <row r="20" spans="1:20" x14ac:dyDescent="0.25">
      <c r="A20" s="46"/>
      <c r="B20" s="47"/>
      <c r="C20" s="47"/>
      <c r="D20" s="47"/>
      <c r="E20" s="47"/>
      <c r="F20" s="47"/>
      <c r="G20" s="47"/>
      <c r="H20" s="47"/>
      <c r="I20" s="47"/>
      <c r="J20" s="47"/>
      <c r="K20" s="38" t="s">
        <v>78</v>
      </c>
      <c r="L20" s="36"/>
      <c r="M20" s="36"/>
      <c r="N20" s="36"/>
      <c r="O20" s="36"/>
      <c r="P20" s="36"/>
      <c r="Q20" s="41" t="s">
        <v>69</v>
      </c>
      <c r="R20" s="36"/>
      <c r="S20" s="25">
        <v>44317</v>
      </c>
      <c r="T20" s="16" t="s">
        <v>79</v>
      </c>
    </row>
    <row r="21" spans="1:20" x14ac:dyDescent="0.25">
      <c r="A21" s="46"/>
      <c r="B21" s="47"/>
      <c r="C21" s="47"/>
      <c r="D21" s="47"/>
      <c r="E21" s="47"/>
      <c r="F21" s="47"/>
      <c r="G21" s="47"/>
      <c r="H21" s="47"/>
      <c r="I21" s="47"/>
      <c r="J21" s="47"/>
      <c r="K21" s="38" t="s">
        <v>80</v>
      </c>
      <c r="L21" s="36"/>
      <c r="M21" s="36"/>
      <c r="N21" s="36"/>
      <c r="O21" s="36"/>
      <c r="P21" s="36"/>
      <c r="Q21" s="41" t="s">
        <v>64</v>
      </c>
      <c r="R21" s="36"/>
      <c r="S21" s="25">
        <v>44317</v>
      </c>
      <c r="T21" s="16" t="s">
        <v>79</v>
      </c>
    </row>
    <row r="22" spans="1:20" x14ac:dyDescent="0.25">
      <c r="A22" s="46"/>
      <c r="B22" s="47"/>
      <c r="C22" s="47"/>
      <c r="D22" s="47"/>
      <c r="E22" s="47"/>
      <c r="F22" s="47"/>
      <c r="G22" s="47"/>
      <c r="H22" s="47"/>
      <c r="I22" s="47"/>
      <c r="J22" s="47"/>
      <c r="K22" s="38" t="s">
        <v>81</v>
      </c>
      <c r="L22" s="36"/>
      <c r="M22" s="36"/>
      <c r="N22" s="36"/>
      <c r="O22" s="36"/>
      <c r="P22" s="36"/>
      <c r="Q22" s="41" t="s">
        <v>82</v>
      </c>
      <c r="R22" s="36"/>
      <c r="S22" s="25">
        <v>44317</v>
      </c>
      <c r="T22" s="16" t="s">
        <v>79</v>
      </c>
    </row>
    <row r="23" spans="1:20" x14ac:dyDescent="0.25">
      <c r="A23" s="46"/>
      <c r="B23" s="47"/>
      <c r="C23" s="47"/>
      <c r="D23" s="47"/>
      <c r="E23" s="47"/>
      <c r="F23" s="47"/>
      <c r="G23" s="47"/>
      <c r="H23" s="47"/>
      <c r="I23" s="47"/>
      <c r="J23" s="47"/>
      <c r="K23" s="38" t="s">
        <v>83</v>
      </c>
      <c r="L23" s="36"/>
      <c r="M23" s="36"/>
      <c r="N23" s="36"/>
      <c r="O23" s="36"/>
      <c r="P23" s="36"/>
      <c r="Q23" s="41" t="s">
        <v>64</v>
      </c>
      <c r="R23" s="36"/>
      <c r="S23" s="25">
        <v>44348</v>
      </c>
      <c r="T23" s="16" t="s">
        <v>79</v>
      </c>
    </row>
    <row r="24" spans="1:20" x14ac:dyDescent="0.25">
      <c r="A24" s="46"/>
      <c r="B24" s="47"/>
      <c r="C24" s="47"/>
      <c r="D24" s="47"/>
      <c r="E24" s="47"/>
      <c r="F24" s="47"/>
      <c r="G24" s="47"/>
      <c r="H24" s="47"/>
      <c r="I24" s="47"/>
      <c r="J24" s="47"/>
      <c r="K24" s="38"/>
      <c r="L24" s="36"/>
      <c r="M24" s="36"/>
      <c r="N24" s="36"/>
      <c r="O24" s="36"/>
      <c r="P24" s="36"/>
      <c r="Q24" s="41"/>
      <c r="R24" s="36"/>
      <c r="S24" s="19"/>
      <c r="T24" s="16"/>
    </row>
    <row r="25" spans="1:20" x14ac:dyDescent="0.25">
      <c r="A25" s="46"/>
      <c r="B25" s="47"/>
      <c r="C25" s="47"/>
      <c r="D25" s="47"/>
      <c r="E25" s="47"/>
      <c r="F25" s="47"/>
      <c r="G25" s="47"/>
      <c r="H25" s="47"/>
      <c r="I25" s="47"/>
      <c r="J25" s="47"/>
      <c r="K25" s="38"/>
      <c r="L25" s="36"/>
      <c r="M25" s="36"/>
      <c r="N25" s="36"/>
      <c r="O25" s="36"/>
      <c r="P25" s="36"/>
      <c r="Q25" s="41"/>
      <c r="R25" s="36"/>
      <c r="S25" s="19"/>
      <c r="T25" s="16"/>
    </row>
    <row r="26" spans="1:20" x14ac:dyDescent="0.25">
      <c r="A26" s="89"/>
      <c r="B26" s="90"/>
      <c r="C26" s="90"/>
      <c r="D26" s="90"/>
      <c r="E26" s="90"/>
      <c r="F26" s="90"/>
      <c r="G26" s="90"/>
      <c r="H26" s="90"/>
      <c r="I26" s="90"/>
      <c r="J26" s="90"/>
      <c r="K26" s="38"/>
      <c r="L26" s="36"/>
      <c r="M26" s="36"/>
      <c r="N26" s="36"/>
      <c r="O26" s="36"/>
      <c r="P26" s="36"/>
      <c r="Q26" s="41"/>
      <c r="R26" s="36"/>
      <c r="S26" s="19"/>
      <c r="T26" s="16"/>
    </row>
    <row r="27" spans="1:20" ht="15.75" thickBot="1" x14ac:dyDescent="0.3">
      <c r="A27" s="89"/>
      <c r="B27" s="90"/>
      <c r="C27" s="90"/>
      <c r="D27" s="90"/>
      <c r="E27" s="90"/>
      <c r="F27" s="90"/>
      <c r="G27" s="90"/>
      <c r="H27" s="90"/>
      <c r="I27" s="90"/>
      <c r="J27" s="90"/>
      <c r="K27" s="97"/>
      <c r="L27" s="98"/>
      <c r="M27" s="98"/>
      <c r="N27" s="98"/>
      <c r="O27" s="98"/>
      <c r="P27" s="98"/>
      <c r="Q27" s="99"/>
      <c r="R27" s="98"/>
      <c r="S27" s="18"/>
      <c r="T27" s="17"/>
    </row>
    <row r="28" spans="1:20" ht="15.75" thickBot="1" x14ac:dyDescent="0.3">
      <c r="A28" s="91" t="s">
        <v>51</v>
      </c>
      <c r="B28" s="92"/>
      <c r="C28" s="92"/>
      <c r="D28" s="92"/>
      <c r="E28" s="92"/>
      <c r="F28" s="92"/>
      <c r="G28" s="92"/>
      <c r="H28" s="92"/>
      <c r="I28" s="92"/>
      <c r="J28" s="7">
        <v>3</v>
      </c>
      <c r="K28" s="95" t="s">
        <v>52</v>
      </c>
      <c r="L28" s="96"/>
      <c r="M28" s="96"/>
      <c r="N28" s="96"/>
      <c r="O28" s="96"/>
      <c r="P28" s="96"/>
      <c r="Q28" s="96"/>
      <c r="R28" s="96"/>
      <c r="S28" s="96"/>
      <c r="T28" s="13">
        <v>6</v>
      </c>
    </row>
    <row r="29" spans="1:20" x14ac:dyDescent="0.25">
      <c r="A29" s="113"/>
      <c r="B29" s="114"/>
      <c r="C29" s="114"/>
      <c r="D29" s="114"/>
      <c r="E29" s="114"/>
      <c r="F29" s="114"/>
      <c r="G29" s="114"/>
      <c r="H29" s="114"/>
      <c r="I29" s="114"/>
      <c r="J29" s="114"/>
      <c r="K29" s="51"/>
      <c r="L29" s="52"/>
      <c r="M29" s="52"/>
      <c r="N29" s="52"/>
      <c r="O29" s="52"/>
      <c r="P29" s="52"/>
      <c r="Q29" s="52"/>
      <c r="R29" s="52"/>
      <c r="S29" s="52"/>
      <c r="T29" s="53"/>
    </row>
    <row r="30" spans="1:20" x14ac:dyDescent="0.25">
      <c r="A30" s="115"/>
      <c r="B30" s="116"/>
      <c r="C30" s="116"/>
      <c r="D30" s="116"/>
      <c r="E30" s="116"/>
      <c r="F30" s="116"/>
      <c r="G30" s="116"/>
      <c r="H30" s="116"/>
      <c r="I30" s="116"/>
      <c r="J30" s="116"/>
      <c r="K30" s="54"/>
      <c r="L30" s="55"/>
      <c r="M30" s="55"/>
      <c r="N30" s="55"/>
      <c r="O30" s="55"/>
      <c r="P30" s="55"/>
      <c r="Q30" s="55"/>
      <c r="R30" s="55"/>
      <c r="S30" s="55"/>
      <c r="T30" s="56"/>
    </row>
    <row r="31" spans="1:20" x14ac:dyDescent="0.25">
      <c r="A31" s="115"/>
      <c r="B31" s="116"/>
      <c r="C31" s="116"/>
      <c r="D31" s="116"/>
      <c r="E31" s="116"/>
      <c r="F31" s="116"/>
      <c r="G31" s="116"/>
      <c r="H31" s="116"/>
      <c r="I31" s="116"/>
      <c r="J31" s="116"/>
      <c r="K31" s="54"/>
      <c r="L31" s="55"/>
      <c r="M31" s="55"/>
      <c r="N31" s="55"/>
      <c r="O31" s="55"/>
      <c r="P31" s="55"/>
      <c r="Q31" s="55"/>
      <c r="R31" s="55"/>
      <c r="S31" s="55"/>
      <c r="T31" s="56"/>
    </row>
    <row r="32" spans="1:20" x14ac:dyDescent="0.25">
      <c r="A32" s="115"/>
      <c r="B32" s="116"/>
      <c r="C32" s="116"/>
      <c r="D32" s="116"/>
      <c r="E32" s="116"/>
      <c r="F32" s="116"/>
      <c r="G32" s="116"/>
      <c r="H32" s="116"/>
      <c r="I32" s="116"/>
      <c r="J32" s="116"/>
      <c r="K32" s="54"/>
      <c r="L32" s="55"/>
      <c r="M32" s="55"/>
      <c r="N32" s="55"/>
      <c r="O32" s="55"/>
      <c r="P32" s="55"/>
      <c r="Q32" s="55"/>
      <c r="R32" s="55"/>
      <c r="S32" s="55"/>
      <c r="T32" s="56"/>
    </row>
    <row r="33" spans="1:20" x14ac:dyDescent="0.25">
      <c r="A33" s="115"/>
      <c r="B33" s="116"/>
      <c r="C33" s="116"/>
      <c r="D33" s="116"/>
      <c r="E33" s="116"/>
      <c r="F33" s="116"/>
      <c r="G33" s="116"/>
      <c r="H33" s="116"/>
      <c r="I33" s="116"/>
      <c r="J33" s="116"/>
      <c r="K33" s="54"/>
      <c r="L33" s="55"/>
      <c r="M33" s="55"/>
      <c r="N33" s="55"/>
      <c r="O33" s="55"/>
      <c r="P33" s="55"/>
      <c r="Q33" s="55"/>
      <c r="R33" s="55"/>
      <c r="S33" s="55"/>
      <c r="T33" s="56"/>
    </row>
    <row r="34" spans="1:20" x14ac:dyDescent="0.25">
      <c r="A34" s="115"/>
      <c r="B34" s="116"/>
      <c r="C34" s="116"/>
      <c r="D34" s="116"/>
      <c r="E34" s="116"/>
      <c r="F34" s="116"/>
      <c r="G34" s="116"/>
      <c r="H34" s="116"/>
      <c r="I34" s="116"/>
      <c r="J34" s="116"/>
      <c r="K34" s="54"/>
      <c r="L34" s="55"/>
      <c r="M34" s="55"/>
      <c r="N34" s="55"/>
      <c r="O34" s="55"/>
      <c r="P34" s="55"/>
      <c r="Q34" s="55"/>
      <c r="R34" s="55"/>
      <c r="S34" s="55"/>
      <c r="T34" s="56"/>
    </row>
    <row r="35" spans="1:20" x14ac:dyDescent="0.25">
      <c r="A35" s="115"/>
      <c r="B35" s="116"/>
      <c r="C35" s="116"/>
      <c r="D35" s="116"/>
      <c r="E35" s="116"/>
      <c r="F35" s="116"/>
      <c r="G35" s="116"/>
      <c r="H35" s="116"/>
      <c r="I35" s="116"/>
      <c r="J35" s="116"/>
      <c r="K35" s="54"/>
      <c r="L35" s="55"/>
      <c r="M35" s="55"/>
      <c r="N35" s="55"/>
      <c r="O35" s="55"/>
      <c r="P35" s="55"/>
      <c r="Q35" s="55"/>
      <c r="R35" s="55"/>
      <c r="S35" s="55"/>
      <c r="T35" s="56"/>
    </row>
    <row r="36" spans="1:20" x14ac:dyDescent="0.25">
      <c r="A36" s="115"/>
      <c r="B36" s="116"/>
      <c r="C36" s="116"/>
      <c r="D36" s="116"/>
      <c r="E36" s="116"/>
      <c r="F36" s="116"/>
      <c r="G36" s="116"/>
      <c r="H36" s="116"/>
      <c r="I36" s="116"/>
      <c r="J36" s="116"/>
      <c r="K36" s="54"/>
      <c r="L36" s="55"/>
      <c r="M36" s="55"/>
      <c r="N36" s="55"/>
      <c r="O36" s="55"/>
      <c r="P36" s="55"/>
      <c r="Q36" s="55"/>
      <c r="R36" s="55"/>
      <c r="S36" s="55"/>
      <c r="T36" s="56"/>
    </row>
    <row r="37" spans="1:20" x14ac:dyDescent="0.25">
      <c r="A37" s="115"/>
      <c r="B37" s="116"/>
      <c r="C37" s="116"/>
      <c r="D37" s="116"/>
      <c r="E37" s="116"/>
      <c r="F37" s="116"/>
      <c r="G37" s="116"/>
      <c r="H37" s="116"/>
      <c r="I37" s="116"/>
      <c r="J37" s="116"/>
      <c r="K37" s="54"/>
      <c r="L37" s="55"/>
      <c r="M37" s="55"/>
      <c r="N37" s="55"/>
      <c r="O37" s="55"/>
      <c r="P37" s="55"/>
      <c r="Q37" s="55"/>
      <c r="R37" s="55"/>
      <c r="S37" s="55"/>
      <c r="T37" s="56"/>
    </row>
    <row r="38" spans="1:20" x14ac:dyDescent="0.25">
      <c r="A38" s="115"/>
      <c r="B38" s="116"/>
      <c r="C38" s="116"/>
      <c r="D38" s="116"/>
      <c r="E38" s="116"/>
      <c r="F38" s="116"/>
      <c r="G38" s="116"/>
      <c r="H38" s="116"/>
      <c r="I38" s="116"/>
      <c r="J38" s="116"/>
      <c r="K38" s="54"/>
      <c r="L38" s="55"/>
      <c r="M38" s="55"/>
      <c r="N38" s="55"/>
      <c r="O38" s="55"/>
      <c r="P38" s="55"/>
      <c r="Q38" s="55"/>
      <c r="R38" s="55"/>
      <c r="S38" s="55"/>
      <c r="T38" s="56"/>
    </row>
    <row r="39" spans="1:20" x14ac:dyDescent="0.25">
      <c r="A39" s="115"/>
      <c r="B39" s="116"/>
      <c r="C39" s="116"/>
      <c r="D39" s="116"/>
      <c r="E39" s="116"/>
      <c r="F39" s="116"/>
      <c r="G39" s="116"/>
      <c r="H39" s="116"/>
      <c r="I39" s="116"/>
      <c r="J39" s="116"/>
      <c r="K39" s="54"/>
      <c r="L39" s="55"/>
      <c r="M39" s="55"/>
      <c r="N39" s="55"/>
      <c r="O39" s="55"/>
      <c r="P39" s="55"/>
      <c r="Q39" s="55"/>
      <c r="R39" s="55"/>
      <c r="S39" s="55"/>
      <c r="T39" s="56"/>
    </row>
    <row r="40" spans="1:20" x14ac:dyDescent="0.25">
      <c r="A40" s="115"/>
      <c r="B40" s="116"/>
      <c r="C40" s="116"/>
      <c r="D40" s="116"/>
      <c r="E40" s="116"/>
      <c r="F40" s="116"/>
      <c r="G40" s="116"/>
      <c r="H40" s="116"/>
      <c r="I40" s="116"/>
      <c r="J40" s="116"/>
      <c r="K40" s="54"/>
      <c r="L40" s="55"/>
      <c r="M40" s="55"/>
      <c r="N40" s="55"/>
      <c r="O40" s="55"/>
      <c r="P40" s="55"/>
      <c r="Q40" s="55"/>
      <c r="R40" s="55"/>
      <c r="S40" s="55"/>
      <c r="T40" s="56"/>
    </row>
    <row r="41" spans="1:20" x14ac:dyDescent="0.25">
      <c r="A41" s="115"/>
      <c r="B41" s="116"/>
      <c r="C41" s="116"/>
      <c r="D41" s="116"/>
      <c r="E41" s="116"/>
      <c r="F41" s="116"/>
      <c r="G41" s="116"/>
      <c r="H41" s="116"/>
      <c r="I41" s="116"/>
      <c r="J41" s="116"/>
      <c r="K41" s="57"/>
      <c r="L41" s="58"/>
      <c r="M41" s="58"/>
      <c r="N41" s="58"/>
      <c r="O41" s="58"/>
      <c r="P41" s="58"/>
      <c r="Q41" s="58"/>
      <c r="R41" s="58"/>
      <c r="S41" s="58"/>
      <c r="T41" s="59"/>
    </row>
    <row r="42" spans="1:20" ht="15.75" thickBot="1" x14ac:dyDescent="0.3">
      <c r="A42" s="115"/>
      <c r="B42" s="116"/>
      <c r="C42" s="116"/>
      <c r="D42" s="116"/>
      <c r="E42" s="116"/>
      <c r="F42" s="116"/>
      <c r="G42" s="116"/>
      <c r="H42" s="116"/>
      <c r="I42" s="116"/>
      <c r="J42" s="116"/>
      <c r="K42" s="104" t="s">
        <v>48</v>
      </c>
      <c r="L42" s="105"/>
      <c r="M42" s="105"/>
      <c r="N42" s="105"/>
      <c r="O42" s="105"/>
      <c r="P42" s="105"/>
      <c r="Q42" s="105"/>
      <c r="R42" s="105"/>
      <c r="S42" s="105"/>
      <c r="T42" s="12">
        <v>7</v>
      </c>
    </row>
    <row r="43" spans="1:20" x14ac:dyDescent="0.25">
      <c r="A43" s="115"/>
      <c r="B43" s="116"/>
      <c r="C43" s="116"/>
      <c r="D43" s="116"/>
      <c r="E43" s="116"/>
      <c r="F43" s="116"/>
      <c r="G43" s="116"/>
      <c r="H43" s="116"/>
      <c r="I43" s="116"/>
      <c r="J43" s="116"/>
      <c r="K43" s="119" t="s">
        <v>84</v>
      </c>
      <c r="L43" s="106"/>
      <c r="M43" s="106"/>
      <c r="N43" s="106"/>
      <c r="O43" s="106"/>
      <c r="P43" s="106"/>
      <c r="Q43" s="106"/>
      <c r="R43" s="106"/>
      <c r="S43" s="106"/>
      <c r="T43" s="107"/>
    </row>
    <row r="44" spans="1:20" x14ac:dyDescent="0.25">
      <c r="A44" s="115"/>
      <c r="B44" s="116"/>
      <c r="C44" s="116"/>
      <c r="D44" s="116"/>
      <c r="E44" s="116"/>
      <c r="F44" s="116"/>
      <c r="G44" s="116"/>
      <c r="H44" s="116"/>
      <c r="I44" s="116"/>
      <c r="J44" s="116"/>
      <c r="K44" s="110"/>
      <c r="L44" s="111"/>
      <c r="M44" s="111"/>
      <c r="N44" s="111"/>
      <c r="O44" s="111"/>
      <c r="P44" s="111"/>
      <c r="Q44" s="111"/>
      <c r="R44" s="111"/>
      <c r="S44" s="111"/>
      <c r="T44" s="120"/>
    </row>
    <row r="45" spans="1:20" x14ac:dyDescent="0.25">
      <c r="A45" s="115"/>
      <c r="B45" s="116"/>
      <c r="C45" s="116"/>
      <c r="D45" s="116"/>
      <c r="E45" s="116"/>
      <c r="F45" s="116"/>
      <c r="G45" s="116"/>
      <c r="H45" s="116"/>
      <c r="I45" s="116"/>
      <c r="J45" s="116"/>
      <c r="K45" s="110"/>
      <c r="L45" s="111"/>
      <c r="M45" s="111"/>
      <c r="N45" s="111"/>
      <c r="O45" s="111"/>
      <c r="P45" s="111"/>
      <c r="Q45" s="111"/>
      <c r="R45" s="111"/>
      <c r="S45" s="111"/>
      <c r="T45" s="120"/>
    </row>
    <row r="46" spans="1:20" x14ac:dyDescent="0.25">
      <c r="A46" s="115"/>
      <c r="B46" s="116"/>
      <c r="C46" s="116"/>
      <c r="D46" s="116"/>
      <c r="E46" s="116"/>
      <c r="F46" s="116"/>
      <c r="G46" s="116"/>
      <c r="H46" s="116"/>
      <c r="I46" s="116"/>
      <c r="J46" s="116"/>
      <c r="K46" s="110"/>
      <c r="L46" s="111"/>
      <c r="M46" s="111"/>
      <c r="N46" s="111"/>
      <c r="O46" s="111"/>
      <c r="P46" s="111"/>
      <c r="Q46" s="111"/>
      <c r="R46" s="111"/>
      <c r="S46" s="111"/>
      <c r="T46" s="120"/>
    </row>
    <row r="47" spans="1:20" x14ac:dyDescent="0.25">
      <c r="A47" s="115"/>
      <c r="B47" s="116"/>
      <c r="C47" s="116"/>
      <c r="D47" s="116"/>
      <c r="E47" s="116"/>
      <c r="F47" s="116"/>
      <c r="G47" s="116"/>
      <c r="H47" s="116"/>
      <c r="I47" s="116"/>
      <c r="J47" s="116"/>
      <c r="K47" s="110"/>
      <c r="L47" s="111"/>
      <c r="M47" s="111"/>
      <c r="N47" s="111"/>
      <c r="O47" s="111"/>
      <c r="P47" s="111"/>
      <c r="Q47" s="111"/>
      <c r="R47" s="111"/>
      <c r="S47" s="111"/>
      <c r="T47" s="120"/>
    </row>
    <row r="48" spans="1:20" ht="15.75" thickBot="1" x14ac:dyDescent="0.3">
      <c r="A48" s="117"/>
      <c r="B48" s="118"/>
      <c r="C48" s="118"/>
      <c r="D48" s="118"/>
      <c r="E48" s="118"/>
      <c r="F48" s="118"/>
      <c r="G48" s="118"/>
      <c r="H48" s="118"/>
      <c r="I48" s="118"/>
      <c r="J48" s="118"/>
      <c r="K48" s="121"/>
      <c r="L48" s="122"/>
      <c r="M48" s="122"/>
      <c r="N48" s="122"/>
      <c r="O48" s="122"/>
      <c r="P48" s="122"/>
      <c r="Q48" s="122"/>
      <c r="R48" s="122"/>
      <c r="S48" s="122"/>
      <c r="T48" s="123"/>
    </row>
  </sheetData>
  <mergeCells count="64">
    <mergeCell ref="A29:J48"/>
    <mergeCell ref="K29:T41"/>
    <mergeCell ref="K42:S42"/>
    <mergeCell ref="K43:T48"/>
    <mergeCell ref="A25:J25"/>
    <mergeCell ref="K25:P25"/>
    <mergeCell ref="Q25:R25"/>
    <mergeCell ref="A26:J26"/>
    <mergeCell ref="K26:P26"/>
    <mergeCell ref="Q26:R26"/>
    <mergeCell ref="A27:J27"/>
    <mergeCell ref="K27:P27"/>
    <mergeCell ref="Q27:R27"/>
    <mergeCell ref="A28:I28"/>
    <mergeCell ref="K28:S28"/>
    <mergeCell ref="A24:J24"/>
    <mergeCell ref="K24:P24"/>
    <mergeCell ref="Q24:R24"/>
    <mergeCell ref="A20:J20"/>
    <mergeCell ref="K20:P20"/>
    <mergeCell ref="Q20:R20"/>
    <mergeCell ref="A21:J21"/>
    <mergeCell ref="K21:P21"/>
    <mergeCell ref="Q21:R21"/>
    <mergeCell ref="A22:J22"/>
    <mergeCell ref="K22:P22"/>
    <mergeCell ref="Q22:R22"/>
    <mergeCell ref="A23:J23"/>
    <mergeCell ref="K23:P23"/>
    <mergeCell ref="Q23:R23"/>
    <mergeCell ref="A18:J18"/>
    <mergeCell ref="K18:P18"/>
    <mergeCell ref="Q18:R18"/>
    <mergeCell ref="A19:J19"/>
    <mergeCell ref="K19:P19"/>
    <mergeCell ref="Q19:R19"/>
    <mergeCell ref="K15:P15"/>
    <mergeCell ref="Q15:R15"/>
    <mergeCell ref="A17:J17"/>
    <mergeCell ref="K17:P17"/>
    <mergeCell ref="Q17:R17"/>
    <mergeCell ref="A16:J16"/>
    <mergeCell ref="K16:P16"/>
    <mergeCell ref="Q16:R16"/>
    <mergeCell ref="A15:J15"/>
    <mergeCell ref="A9:I9"/>
    <mergeCell ref="A10:J14"/>
    <mergeCell ref="K10:P10"/>
    <mergeCell ref="Q10:R10"/>
    <mergeCell ref="K11:P11"/>
    <mergeCell ref="Q11:R11"/>
    <mergeCell ref="K12:P12"/>
    <mergeCell ref="Q12:R12"/>
    <mergeCell ref="K13:P13"/>
    <mergeCell ref="Q13:R13"/>
    <mergeCell ref="K14:P14"/>
    <mergeCell ref="Q14:R14"/>
    <mergeCell ref="A4:J8"/>
    <mergeCell ref="K4:T8"/>
    <mergeCell ref="A1:F1"/>
    <mergeCell ref="J1:S1"/>
    <mergeCell ref="A2:L2"/>
    <mergeCell ref="A3:I3"/>
    <mergeCell ref="K3:S3"/>
  </mergeCells>
  <pageMargins left="0.23622047244094491" right="0.23622047244094491" top="0.74803149606299213" bottom="0.74803149606299213" header="0.31496062992125984" footer="0.31496062992125984"/>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10"/>
  <sheetViews>
    <sheetView topLeftCell="C10" zoomScale="150" workbookViewId="0">
      <selection activeCell="C16" sqref="C16"/>
    </sheetView>
  </sheetViews>
  <sheetFormatPr defaultColWidth="10.85546875" defaultRowHeight="15.75" x14ac:dyDescent="0.25"/>
  <cols>
    <col min="1" max="16384" width="10.85546875" style="26"/>
  </cols>
  <sheetData>
    <row r="1" spans="1:44" x14ac:dyDescent="0.25">
      <c r="Z1" s="26" t="s">
        <v>85</v>
      </c>
      <c r="AA1" s="26" t="s">
        <v>85</v>
      </c>
    </row>
    <row r="3" spans="1:44" x14ac:dyDescent="0.25">
      <c r="A3" s="26" t="s">
        <v>86</v>
      </c>
      <c r="B3" s="26" t="s">
        <v>87</v>
      </c>
      <c r="C3" s="26" t="s">
        <v>88</v>
      </c>
      <c r="D3" s="26" t="s">
        <v>89</v>
      </c>
      <c r="E3" s="26" t="s">
        <v>90</v>
      </c>
      <c r="F3" s="26" t="s">
        <v>91</v>
      </c>
      <c r="G3" s="26" t="s">
        <v>92</v>
      </c>
      <c r="H3" s="26" t="s">
        <v>93</v>
      </c>
      <c r="I3" s="26" t="s">
        <v>94</v>
      </c>
      <c r="J3" s="26" t="s">
        <v>95</v>
      </c>
      <c r="K3" s="26" t="s">
        <v>96</v>
      </c>
      <c r="L3" s="26" t="s">
        <v>97</v>
      </c>
      <c r="M3" s="26" t="s">
        <v>98</v>
      </c>
      <c r="N3" s="26" t="s">
        <v>99</v>
      </c>
      <c r="O3" s="26" t="s">
        <v>100</v>
      </c>
      <c r="P3" s="26" t="s">
        <v>101</v>
      </c>
      <c r="Q3" s="26" t="s">
        <v>102</v>
      </c>
      <c r="R3" s="26" t="s">
        <v>103</v>
      </c>
      <c r="S3" s="26" t="s">
        <v>104</v>
      </c>
      <c r="T3" s="26" t="s">
        <v>105</v>
      </c>
      <c r="U3" s="26" t="s">
        <v>106</v>
      </c>
      <c r="V3" s="26" t="s">
        <v>107</v>
      </c>
      <c r="W3" s="26" t="s">
        <v>108</v>
      </c>
      <c r="X3" s="26" t="s">
        <v>109</v>
      </c>
      <c r="Y3" s="26" t="s">
        <v>110</v>
      </c>
      <c r="Z3" s="26" t="s">
        <v>111</v>
      </c>
      <c r="AA3" s="26" t="s">
        <v>112</v>
      </c>
      <c r="AB3" s="26" t="s">
        <v>113</v>
      </c>
      <c r="AC3" s="26" t="s">
        <v>114</v>
      </c>
      <c r="AD3" s="26" t="s">
        <v>115</v>
      </c>
      <c r="AE3" s="26" t="s">
        <v>116</v>
      </c>
      <c r="AF3" s="26" t="s">
        <v>117</v>
      </c>
      <c r="AG3" s="26" t="s">
        <v>118</v>
      </c>
      <c r="AH3" s="26" t="s">
        <v>119</v>
      </c>
      <c r="AI3" s="26" t="s">
        <v>120</v>
      </c>
      <c r="AJ3" s="26" t="s">
        <v>121</v>
      </c>
    </row>
    <row r="4" spans="1:44" x14ac:dyDescent="0.25">
      <c r="A4" s="26" t="s">
        <v>122</v>
      </c>
      <c r="B4" s="27">
        <v>0</v>
      </c>
      <c r="C4" s="27">
        <v>0</v>
      </c>
      <c r="D4" s="27">
        <v>0</v>
      </c>
      <c r="E4" s="27">
        <v>0.2</v>
      </c>
      <c r="F4" s="27">
        <v>0</v>
      </c>
      <c r="G4" s="27">
        <v>0</v>
      </c>
      <c r="H4" s="27">
        <v>0</v>
      </c>
      <c r="I4" s="27">
        <v>0</v>
      </c>
      <c r="J4" s="27">
        <v>0</v>
      </c>
      <c r="K4" s="27">
        <v>0.86</v>
      </c>
    </row>
    <row r="5" spans="1:44" x14ac:dyDescent="0.25">
      <c r="A5" s="26" t="s">
        <v>123</v>
      </c>
      <c r="L5" s="27">
        <f>2/6</f>
        <v>0.33333333333333331</v>
      </c>
      <c r="M5" s="27">
        <f>3/8</f>
        <v>0.375</v>
      </c>
      <c r="N5" s="27">
        <f>1/5</f>
        <v>0.2</v>
      </c>
      <c r="O5" s="27">
        <v>0</v>
      </c>
      <c r="P5" s="27">
        <f>8/9</f>
        <v>0.88888888888888884</v>
      </c>
      <c r="Q5" s="27">
        <v>0.67</v>
      </c>
      <c r="R5" s="27">
        <v>0.83</v>
      </c>
      <c r="S5" s="27">
        <v>0.8</v>
      </c>
      <c r="T5" s="27">
        <v>0.86</v>
      </c>
      <c r="U5" s="27">
        <v>0.7</v>
      </c>
      <c r="V5" s="27">
        <v>1</v>
      </c>
      <c r="W5" s="27">
        <f>5/7</f>
        <v>0.7142857142857143</v>
      </c>
      <c r="X5" s="27">
        <v>1</v>
      </c>
      <c r="Y5" s="27">
        <v>1</v>
      </c>
      <c r="Z5" s="27">
        <v>1</v>
      </c>
    </row>
    <row r="6" spans="1:44" x14ac:dyDescent="0.25">
      <c r="A6" s="26" t="s">
        <v>124</v>
      </c>
      <c r="AA6" s="27">
        <v>1</v>
      </c>
      <c r="AB6" s="27">
        <v>1</v>
      </c>
      <c r="AC6" s="27">
        <f>9/10</f>
        <v>0.9</v>
      </c>
      <c r="AD6" s="27">
        <f>9/11</f>
        <v>0.81818181818181823</v>
      </c>
      <c r="AE6" s="27">
        <f>9/10</f>
        <v>0.9</v>
      </c>
      <c r="AF6" s="27">
        <v>0.56999999999999995</v>
      </c>
      <c r="AG6" s="27">
        <f>4/6</f>
        <v>0.66666666666666663</v>
      </c>
      <c r="AH6" s="27">
        <v>0.86</v>
      </c>
      <c r="AI6" s="27">
        <f>3/5</f>
        <v>0.6</v>
      </c>
      <c r="AJ6" s="27">
        <v>0.28000000000000003</v>
      </c>
      <c r="AL6" s="27"/>
      <c r="AM6" s="27"/>
      <c r="AN6" s="27"/>
      <c r="AO6" s="27"/>
      <c r="AP6" s="27"/>
      <c r="AQ6" s="27"/>
      <c r="AR6" s="27"/>
    </row>
    <row r="7" spans="1:44" x14ac:dyDescent="0.25">
      <c r="A7" s="26" t="s">
        <v>125</v>
      </c>
      <c r="B7" s="27">
        <f>AVERAGE(B4:K4)</f>
        <v>0.10600000000000001</v>
      </c>
      <c r="C7" s="27">
        <f>B7</f>
        <v>0.10600000000000001</v>
      </c>
      <c r="D7" s="27">
        <f>C7</f>
        <v>0.10600000000000001</v>
      </c>
      <c r="E7" s="27">
        <f t="shared" ref="E7:K7" si="0">D7</f>
        <v>0.10600000000000001</v>
      </c>
      <c r="F7" s="27">
        <f t="shared" si="0"/>
        <v>0.10600000000000001</v>
      </c>
      <c r="G7" s="27">
        <f t="shared" si="0"/>
        <v>0.10600000000000001</v>
      </c>
      <c r="H7" s="27">
        <f t="shared" si="0"/>
        <v>0.10600000000000001</v>
      </c>
      <c r="I7" s="27">
        <f t="shared" si="0"/>
        <v>0.10600000000000001</v>
      </c>
      <c r="J7" s="27">
        <f t="shared" si="0"/>
        <v>0.10600000000000001</v>
      </c>
      <c r="K7" s="27">
        <f t="shared" si="0"/>
        <v>0.10600000000000001</v>
      </c>
      <c r="L7" s="27"/>
      <c r="M7" s="27"/>
      <c r="N7" s="27"/>
      <c r="O7" s="27"/>
      <c r="P7" s="27"/>
      <c r="Q7" s="27"/>
      <c r="R7" s="27"/>
      <c r="S7" s="27"/>
      <c r="T7" s="27"/>
      <c r="U7" s="27"/>
      <c r="V7" s="27"/>
      <c r="W7" s="27"/>
      <c r="X7" s="27"/>
      <c r="Y7" s="27"/>
      <c r="Z7" s="27"/>
      <c r="AA7" s="27"/>
      <c r="AB7" s="27"/>
      <c r="AC7" s="27"/>
      <c r="AD7" s="27"/>
      <c r="AE7" s="27"/>
      <c r="AF7" s="27"/>
      <c r="AG7" s="27"/>
      <c r="AH7" s="27"/>
      <c r="AI7" s="27"/>
      <c r="AJ7" s="27"/>
      <c r="AL7" s="27"/>
      <c r="AM7" s="27"/>
      <c r="AN7" s="27"/>
      <c r="AO7" s="27"/>
      <c r="AP7" s="27"/>
      <c r="AQ7" s="27"/>
      <c r="AR7" s="27"/>
    </row>
    <row r="8" spans="1:44" x14ac:dyDescent="0.25">
      <c r="A8" s="26" t="s">
        <v>126</v>
      </c>
      <c r="B8" s="27"/>
      <c r="C8" s="27"/>
      <c r="D8" s="27"/>
      <c r="E8" s="27"/>
      <c r="F8" s="27"/>
      <c r="G8" s="27"/>
      <c r="H8" s="27"/>
      <c r="I8" s="27"/>
      <c r="J8" s="27"/>
      <c r="K8" s="27"/>
      <c r="L8" s="28">
        <f>AVERAGE(L5:Z5)</f>
        <v>0.69143386243386251</v>
      </c>
      <c r="M8" s="28">
        <f>L8</f>
        <v>0.69143386243386251</v>
      </c>
      <c r="N8" s="28">
        <f t="shared" ref="N8:Z8" si="1">M8</f>
        <v>0.69143386243386251</v>
      </c>
      <c r="O8" s="28">
        <f t="shared" si="1"/>
        <v>0.69143386243386251</v>
      </c>
      <c r="P8" s="28">
        <f t="shared" si="1"/>
        <v>0.69143386243386251</v>
      </c>
      <c r="Q8" s="28">
        <f t="shared" si="1"/>
        <v>0.69143386243386251</v>
      </c>
      <c r="R8" s="28">
        <f t="shared" si="1"/>
        <v>0.69143386243386251</v>
      </c>
      <c r="S8" s="28">
        <f t="shared" si="1"/>
        <v>0.69143386243386251</v>
      </c>
      <c r="T8" s="28">
        <f t="shared" si="1"/>
        <v>0.69143386243386251</v>
      </c>
      <c r="U8" s="28">
        <f t="shared" si="1"/>
        <v>0.69143386243386251</v>
      </c>
      <c r="V8" s="28">
        <f t="shared" si="1"/>
        <v>0.69143386243386251</v>
      </c>
      <c r="W8" s="28">
        <f t="shared" si="1"/>
        <v>0.69143386243386251</v>
      </c>
      <c r="X8" s="28">
        <f t="shared" si="1"/>
        <v>0.69143386243386251</v>
      </c>
      <c r="Y8" s="28">
        <f t="shared" si="1"/>
        <v>0.69143386243386251</v>
      </c>
      <c r="Z8" s="28">
        <f t="shared" si="1"/>
        <v>0.69143386243386251</v>
      </c>
    </row>
    <row r="9" spans="1:44" x14ac:dyDescent="0.25">
      <c r="A9" s="26" t="s">
        <v>127</v>
      </c>
      <c r="B9" s="27"/>
      <c r="C9" s="27"/>
      <c r="D9" s="27"/>
      <c r="E9" s="27"/>
      <c r="F9" s="27"/>
      <c r="G9" s="27"/>
      <c r="H9" s="27"/>
      <c r="I9" s="27"/>
      <c r="J9" s="27"/>
      <c r="K9" s="27"/>
      <c r="L9" s="28"/>
      <c r="Z9" s="28"/>
      <c r="AA9" s="28">
        <f>AVERAGE(AA6:AJ6)</f>
        <v>0.75948484848484854</v>
      </c>
      <c r="AB9" s="28">
        <f>AA9</f>
        <v>0.75948484848484854</v>
      </c>
      <c r="AC9" s="28">
        <f t="shared" ref="AC9:AI9" si="2">AB9</f>
        <v>0.75948484848484854</v>
      </c>
      <c r="AD9" s="28">
        <f t="shared" si="2"/>
        <v>0.75948484848484854</v>
      </c>
      <c r="AE9" s="28">
        <f t="shared" si="2"/>
        <v>0.75948484848484854</v>
      </c>
      <c r="AF9" s="28">
        <f t="shared" si="2"/>
        <v>0.75948484848484854</v>
      </c>
      <c r="AG9" s="28">
        <f t="shared" si="2"/>
        <v>0.75948484848484854</v>
      </c>
      <c r="AH9" s="28">
        <f t="shared" si="2"/>
        <v>0.75948484848484854</v>
      </c>
      <c r="AI9" s="28">
        <f t="shared" si="2"/>
        <v>0.75948484848484854</v>
      </c>
      <c r="AJ9" s="28">
        <f>AA9</f>
        <v>0.75948484848484854</v>
      </c>
    </row>
    <row r="10" spans="1:44" x14ac:dyDescent="0.25">
      <c r="A10" s="26" t="s">
        <v>128</v>
      </c>
      <c r="B10" s="27"/>
      <c r="C10" s="27"/>
      <c r="D10" s="27"/>
      <c r="E10" s="27"/>
      <c r="F10" s="27"/>
      <c r="G10" s="27"/>
      <c r="H10" s="27"/>
      <c r="I10" s="27"/>
      <c r="J10" s="27"/>
      <c r="K10" s="27"/>
      <c r="L10" s="28">
        <v>1</v>
      </c>
      <c r="M10" s="28">
        <f>L10</f>
        <v>1</v>
      </c>
      <c r="N10" s="28">
        <f t="shared" ref="N10:AJ10" si="3">M10</f>
        <v>1</v>
      </c>
      <c r="O10" s="28">
        <f t="shared" si="3"/>
        <v>1</v>
      </c>
      <c r="P10" s="28">
        <f t="shared" si="3"/>
        <v>1</v>
      </c>
      <c r="Q10" s="28">
        <f t="shared" si="3"/>
        <v>1</v>
      </c>
      <c r="R10" s="28">
        <f t="shared" si="3"/>
        <v>1</v>
      </c>
      <c r="S10" s="28">
        <f t="shared" si="3"/>
        <v>1</v>
      </c>
      <c r="T10" s="28">
        <f t="shared" si="3"/>
        <v>1</v>
      </c>
      <c r="U10" s="28">
        <f t="shared" si="3"/>
        <v>1</v>
      </c>
      <c r="V10" s="28">
        <f t="shared" si="3"/>
        <v>1</v>
      </c>
      <c r="W10" s="28">
        <f t="shared" si="3"/>
        <v>1</v>
      </c>
      <c r="X10" s="28">
        <f t="shared" si="3"/>
        <v>1</v>
      </c>
      <c r="Y10" s="28">
        <f t="shared" si="3"/>
        <v>1</v>
      </c>
      <c r="Z10" s="28">
        <f t="shared" si="3"/>
        <v>1</v>
      </c>
      <c r="AA10" s="28">
        <f t="shared" si="3"/>
        <v>1</v>
      </c>
      <c r="AB10" s="28">
        <f t="shared" si="3"/>
        <v>1</v>
      </c>
      <c r="AC10" s="28">
        <f t="shared" si="3"/>
        <v>1</v>
      </c>
      <c r="AD10" s="28">
        <f t="shared" si="3"/>
        <v>1</v>
      </c>
      <c r="AE10" s="28">
        <f t="shared" si="3"/>
        <v>1</v>
      </c>
      <c r="AF10" s="28">
        <f t="shared" si="3"/>
        <v>1</v>
      </c>
      <c r="AG10" s="28">
        <f t="shared" si="3"/>
        <v>1</v>
      </c>
      <c r="AH10" s="28">
        <f t="shared" si="3"/>
        <v>1</v>
      </c>
      <c r="AI10" s="28">
        <f t="shared" si="3"/>
        <v>1</v>
      </c>
      <c r="AJ10" s="28">
        <f t="shared" si="3"/>
        <v>1</v>
      </c>
      <c r="AK10" s="2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A3 Verkefni - Sniðmát (2)</vt:lpstr>
      <vt:lpstr>EXAMPLE</vt:lpstr>
      <vt:lpstr>Sheet1</vt:lpstr>
      <vt:lpstr>'A3 Verkefni - Sniðmát (2)'!Print_Area</vt:lpstr>
      <vt:lpstr>EXAMPLE!Print_Area</vt:lpstr>
    </vt:vector>
  </TitlesOfParts>
  <Company>LSH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vigdisha</dc:creator>
  <cp:lastModifiedBy>amelia</cp:lastModifiedBy>
  <cp:revision/>
  <dcterms:created xsi:type="dcterms:W3CDTF">2016-11-12T18:08:34Z</dcterms:created>
  <dcterms:modified xsi:type="dcterms:W3CDTF">2022-11-08T15:23:48Z</dcterms:modified>
</cp:coreProperties>
</file>